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20" yWindow="65476" windowWidth="15870" windowHeight="12570" activeTab="0"/>
  </bookViews>
  <sheets>
    <sheet name="Sheet1" sheetId="1" r:id="rId1"/>
  </sheets>
  <externalReferences>
    <externalReference r:id="rId4"/>
    <externalReference r:id="rId5"/>
  </externalReferences>
  <definedNames>
    <definedName name="_xlnm.Print_Area" localSheetId="0">'Sheet1'!$A$2:$P$29</definedName>
  </definedNames>
  <calcPr fullCalcOnLoad="1"/>
</workbook>
</file>

<file path=xl/sharedStrings.xml><?xml version="1.0" encoding="utf-8"?>
<sst xmlns="http://schemas.openxmlformats.org/spreadsheetml/2006/main" count="5" uniqueCount="5">
  <si>
    <t>Males</t>
  </si>
  <si>
    <t>Females</t>
  </si>
  <si>
    <t>Year</t>
  </si>
  <si>
    <t>Difference</t>
  </si>
  <si>
    <t>Life expectancy at birth in Victoria 1979-2005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</si>
</sst>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00"/>
    <numFmt numFmtId="166" formatCode="0.0"/>
  </numFmts>
  <fonts count="9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sz val="10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2" fontId="7" fillId="2" borderId="1" xfId="0" applyNumberFormat="1" applyFont="1" applyFill="1" applyBorder="1" applyAlignment="1">
      <alignment/>
    </xf>
    <xf numFmtId="2" fontId="7" fillId="2" borderId="2" xfId="0" applyNumberFormat="1" applyFont="1" applyFill="1" applyBorder="1" applyAlignment="1">
      <alignment/>
    </xf>
    <xf numFmtId="0" fontId="5" fillId="2" borderId="3" xfId="0" applyFont="1" applyFill="1" applyBorder="1" applyAlignment="1">
      <alignment horizontal="right"/>
    </xf>
    <xf numFmtId="0" fontId="3" fillId="0" borderId="0" xfId="0" applyFont="1" applyAlignment="1">
      <alignment/>
    </xf>
    <xf numFmtId="2" fontId="8" fillId="2" borderId="1" xfId="0" applyNumberFormat="1" applyFont="1" applyFill="1" applyBorder="1" applyAlignment="1">
      <alignment/>
    </xf>
    <xf numFmtId="2" fontId="8" fillId="2" borderId="2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5" fillId="2" borderId="1" xfId="0" applyFont="1" applyFill="1" applyBorder="1" applyAlignment="1">
      <alignment horizontal="right"/>
    </xf>
    <xf numFmtId="2" fontId="0" fillId="3" borderId="3" xfId="0" applyNumberFormat="1" applyFill="1" applyBorder="1" applyAlignment="1">
      <alignment/>
    </xf>
    <xf numFmtId="0" fontId="0" fillId="4" borderId="1" xfId="0" applyFill="1" applyBorder="1" applyAlignment="1">
      <alignment/>
    </xf>
    <xf numFmtId="2" fontId="7" fillId="4" borderId="1" xfId="0" applyNumberFormat="1" applyFont="1" applyFill="1" applyBorder="1" applyAlignment="1">
      <alignment/>
    </xf>
    <xf numFmtId="2" fontId="8" fillId="4" borderId="1" xfId="0" applyNumberFormat="1" applyFont="1" applyFill="1" applyBorder="1" applyAlignment="1">
      <alignment/>
    </xf>
    <xf numFmtId="0" fontId="0" fillId="3" borderId="3" xfId="0" applyFill="1" applyBorder="1" applyAlignment="1">
      <alignment/>
    </xf>
    <xf numFmtId="2" fontId="0" fillId="3" borderId="4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Life expectancy at birth in Victoria, 1979 to 2005, by sex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43"/>
          <c:w val="0.90025"/>
          <c:h val="0.757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Sheet1!$A$3:$A$29</c:f>
              <c:numCache/>
            </c:numRef>
          </c:cat>
          <c:val>
            <c:numRef>
              <c:f>Sheet1!$B$3:$B$29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Sheet1!$A$3:$A$29</c:f>
              <c:numCache/>
            </c:numRef>
          </c:cat>
          <c:val>
            <c:numRef>
              <c:f>Sheet1!$C$3:$C$29</c:f>
              <c:numCache/>
            </c:numRef>
          </c:val>
          <c:smooth val="0"/>
        </c:ser>
        <c:marker val="1"/>
        <c:axId val="9108310"/>
        <c:axId val="14865927"/>
      </c:lineChart>
      <c:catAx>
        <c:axId val="9108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865927"/>
        <c:crosses val="autoZero"/>
        <c:auto val="0"/>
        <c:lblOffset val="100"/>
        <c:tickLblSkip val="1"/>
        <c:noMultiLvlLbl val="0"/>
      </c:catAx>
      <c:valAx>
        <c:axId val="14865927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Life expectancy at birth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9108310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0.4725</cdr:x>
      <cdr:y>0.54025</cdr:y>
    </cdr:from>
    <cdr:to>
      <cdr:x>0.49875</cdr:x>
      <cdr:y>0.61775</cdr:y>
    </cdr:to>
    <cdr:sp>
      <cdr:nvSpPr>
        <cdr:cNvPr id="1" name="TextBox 10"/>
        <cdr:cNvSpPr txBox="1">
          <a:spLocks noChangeArrowheads="1"/>
        </cdr:cNvSpPr>
      </cdr:nvSpPr>
      <cdr:spPr>
        <a:xfrm>
          <a:off x="3190875" y="2247900"/>
          <a:ext cx="1809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0.1895</cdr:x>
      <cdr:y>0.3705</cdr:y>
    </cdr:from>
    <cdr:to>
      <cdr:x>0.29975</cdr:x>
      <cdr:y>0.427</cdr:y>
    </cdr:to>
    <cdr:sp>
      <cdr:nvSpPr>
        <cdr:cNvPr id="2" name="TextBox 11"/>
        <cdr:cNvSpPr txBox="1">
          <a:spLocks noChangeArrowheads="1"/>
        </cdr:cNvSpPr>
      </cdr:nvSpPr>
      <cdr:spPr>
        <a:xfrm>
          <a:off x="1276350" y="1533525"/>
          <a:ext cx="742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Females</a:t>
          </a:r>
        </a:p>
      </cdr:txBody>
    </cdr:sp>
  </cdr:relSizeAnchor>
  <cdr:relSizeAnchor xmlns:cdr="http://schemas.openxmlformats.org/drawingml/2006/chartDrawing">
    <cdr:from>
      <cdr:x>0.20325</cdr:x>
      <cdr:y>0.61775</cdr:y>
    </cdr:from>
    <cdr:to>
      <cdr:x>0.28875</cdr:x>
      <cdr:y>0.67025</cdr:y>
    </cdr:to>
    <cdr:sp>
      <cdr:nvSpPr>
        <cdr:cNvPr id="3" name="TextBox 12"/>
        <cdr:cNvSpPr txBox="1">
          <a:spLocks noChangeArrowheads="1"/>
        </cdr:cNvSpPr>
      </cdr:nvSpPr>
      <cdr:spPr>
        <a:xfrm>
          <a:off x="1371600" y="2562225"/>
          <a:ext cx="5810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Males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15</xdr:col>
      <xdr:colOff>47625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438400" y="381000"/>
        <a:ext cx="67532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29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0" y="209550"/>
          <a:ext cx="1828800" cy="4572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060\Group\PH\HP&amp;CDP\CDS&amp;E\LifeExp\2004\Calculations\Revised%20310707\Revised%202004%20Life%20Expectancies%20in%20V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05%20Life%20Expectancies%20in%20V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Summary"/>
      <sheetName val="Chiang (I)"/>
      <sheetName val="Chiang (II) "/>
      <sheetName val="Silcocks"/>
      <sheetName val="ONS "/>
      <sheetName val="ONS  (2000-04)"/>
      <sheetName val="Metro-Rural"/>
      <sheetName val="ARIA"/>
      <sheetName val="IRSED"/>
      <sheetName val="REGION"/>
      <sheetName val="PCP"/>
      <sheetName val="LGA"/>
      <sheetName val="Deaths in 2004 by LGA "/>
      <sheetName val="LGA profile"/>
    </sheetNames>
    <sheetDataSet>
      <sheetData sheetId="1">
        <row r="7">
          <cell r="B7">
            <v>79.391720401708</v>
          </cell>
          <cell r="F7">
            <v>84.14422992678018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Summary"/>
      <sheetName val="Chiang (I)"/>
      <sheetName val="Chiang (II) "/>
      <sheetName val="Silcocks"/>
      <sheetName val="ONS "/>
      <sheetName val="ONS  (2001-05)"/>
      <sheetName val="Metro-Rural"/>
      <sheetName val="ARIA"/>
      <sheetName val="IRSED"/>
      <sheetName val="REGION"/>
      <sheetName val="PCP"/>
      <sheetName val="LGA"/>
      <sheetName val="LGA profile"/>
    </sheetNames>
    <sheetDataSet>
      <sheetData sheetId="1">
        <row r="7">
          <cell r="B7">
            <v>79.76411079145831</v>
          </cell>
          <cell r="F7">
            <v>84.27926411786781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workbookViewId="0" topLeftCell="A1">
      <selection activeCell="I38" sqref="I38"/>
    </sheetView>
  </sheetViews>
  <sheetFormatPr defaultColWidth="9.140625" defaultRowHeight="12.75"/>
  <sheetData>
    <row r="1" ht="16.5" thickBot="1">
      <c r="A1" s="6" t="s">
        <v>4</v>
      </c>
    </row>
    <row r="2" spans="1:4" ht="13.5" thickBot="1">
      <c r="A2" s="5" t="s">
        <v>2</v>
      </c>
      <c r="B2" s="5" t="s">
        <v>0</v>
      </c>
      <c r="C2" s="5" t="s">
        <v>1</v>
      </c>
      <c r="D2" s="10" t="s">
        <v>3</v>
      </c>
    </row>
    <row r="3" spans="1:4" ht="12.75">
      <c r="A3" s="1">
        <v>1979</v>
      </c>
      <c r="B3" s="3">
        <v>70.94575845145621</v>
      </c>
      <c r="C3" s="7">
        <v>78.14317830858181</v>
      </c>
      <c r="D3" s="9">
        <f aca="true" t="shared" si="0" ref="D3:D27">C3-B3</f>
        <v>7.197419857125595</v>
      </c>
    </row>
    <row r="4" spans="1:4" ht="12.75">
      <c r="A4" s="1">
        <v>1980</v>
      </c>
      <c r="B4" s="3">
        <v>71.31844901692952</v>
      </c>
      <c r="C4" s="7">
        <v>78.32355505539763</v>
      </c>
      <c r="D4" s="9">
        <f t="shared" si="0"/>
        <v>7.005106038468114</v>
      </c>
    </row>
    <row r="5" spans="1:4" ht="12.75">
      <c r="A5" s="1">
        <v>1981</v>
      </c>
      <c r="B5" s="3">
        <v>71.94652971789228</v>
      </c>
      <c r="C5" s="7">
        <v>78.6199871654262</v>
      </c>
      <c r="D5" s="9">
        <f t="shared" si="0"/>
        <v>6.67345744753392</v>
      </c>
    </row>
    <row r="6" spans="1:4" ht="12.75">
      <c r="A6" s="1">
        <v>1982</v>
      </c>
      <c r="B6" s="3">
        <v>71.56602471312094</v>
      </c>
      <c r="C6" s="7">
        <v>78.35696882163239</v>
      </c>
      <c r="D6" s="9">
        <f t="shared" si="0"/>
        <v>6.790944108511454</v>
      </c>
    </row>
    <row r="7" spans="1:4" ht="12.75">
      <c r="A7" s="1">
        <v>1983</v>
      </c>
      <c r="B7" s="3">
        <v>72.43399533273707</v>
      </c>
      <c r="C7" s="7">
        <v>79.06724145204795</v>
      </c>
      <c r="D7" s="9">
        <f t="shared" si="0"/>
        <v>6.633246119310883</v>
      </c>
    </row>
    <row r="8" spans="1:4" ht="12.75">
      <c r="A8" s="1">
        <v>1984</v>
      </c>
      <c r="B8" s="3">
        <v>72.80198337821663</v>
      </c>
      <c r="C8" s="7">
        <v>79.43090638340362</v>
      </c>
      <c r="D8" s="9">
        <f t="shared" si="0"/>
        <v>6.628923005186991</v>
      </c>
    </row>
    <row r="9" spans="1:4" ht="12.75">
      <c r="A9" s="12">
        <v>1985</v>
      </c>
      <c r="B9" s="13">
        <v>72.71714471557362</v>
      </c>
      <c r="C9" s="14">
        <v>78.90652786584431</v>
      </c>
      <c r="D9" s="9">
        <f t="shared" si="0"/>
        <v>6.189383150270686</v>
      </c>
    </row>
    <row r="10" spans="1:4" ht="12.75">
      <c r="A10" s="1">
        <v>1986</v>
      </c>
      <c r="B10" s="3">
        <v>73.35545532911776</v>
      </c>
      <c r="C10" s="7">
        <v>79.72858416468091</v>
      </c>
      <c r="D10" s="9">
        <f t="shared" si="0"/>
        <v>6.373128835563151</v>
      </c>
    </row>
    <row r="11" spans="1:4" ht="12.75">
      <c r="A11" s="1">
        <v>1987</v>
      </c>
      <c r="B11" s="3">
        <v>73.19857315012463</v>
      </c>
      <c r="C11" s="7">
        <v>79.58822546569604</v>
      </c>
      <c r="D11" s="9">
        <f t="shared" si="0"/>
        <v>6.389652315571411</v>
      </c>
    </row>
    <row r="12" spans="1:4" ht="12.75">
      <c r="A12" s="1">
        <v>1988</v>
      </c>
      <c r="B12" s="3">
        <v>73.69395199009472</v>
      </c>
      <c r="C12" s="7">
        <v>79.59512044242234</v>
      </c>
      <c r="D12" s="9">
        <f t="shared" si="0"/>
        <v>5.901168452327624</v>
      </c>
    </row>
    <row r="13" spans="1:4" ht="12.75">
      <c r="A13" s="1">
        <v>1989</v>
      </c>
      <c r="B13" s="3">
        <v>73.65235326148633</v>
      </c>
      <c r="C13" s="7">
        <v>79.816226562044</v>
      </c>
      <c r="D13" s="9">
        <f t="shared" si="0"/>
        <v>6.163873300557668</v>
      </c>
    </row>
    <row r="14" spans="1:4" ht="12.75">
      <c r="A14" s="1">
        <v>1990</v>
      </c>
      <c r="B14" s="3">
        <v>74.39800320338024</v>
      </c>
      <c r="C14" s="7">
        <v>80.44728548734192</v>
      </c>
      <c r="D14" s="9">
        <f t="shared" si="0"/>
        <v>6.049282283961674</v>
      </c>
    </row>
    <row r="15" spans="1:4" ht="12.75">
      <c r="A15" s="1">
        <v>1991</v>
      </c>
      <c r="B15" s="3">
        <v>74.73434380214107</v>
      </c>
      <c r="C15" s="7">
        <v>80.72431029680247</v>
      </c>
      <c r="D15" s="9">
        <f t="shared" si="0"/>
        <v>5.989966494661402</v>
      </c>
    </row>
    <row r="16" spans="1:4" ht="12.75">
      <c r="A16" s="1">
        <v>1992</v>
      </c>
      <c r="B16" s="3">
        <v>74.91204937370252</v>
      </c>
      <c r="C16" s="7">
        <v>80.93652791123877</v>
      </c>
      <c r="D16" s="9">
        <f t="shared" si="0"/>
        <v>6.024478537536254</v>
      </c>
    </row>
    <row r="17" spans="1:4" ht="12.75">
      <c r="A17" s="1">
        <v>1993</v>
      </c>
      <c r="B17" s="3">
        <v>75.4173375223641</v>
      </c>
      <c r="C17" s="7">
        <v>81.40788019096091</v>
      </c>
      <c r="D17" s="9">
        <f t="shared" si="0"/>
        <v>5.990542668596817</v>
      </c>
    </row>
    <row r="18" spans="1:4" ht="12.75">
      <c r="A18" s="1">
        <v>1994</v>
      </c>
      <c r="B18" s="3">
        <v>75.71524345246154</v>
      </c>
      <c r="C18" s="7">
        <v>81.2448655967608</v>
      </c>
      <c r="D18" s="9">
        <f t="shared" si="0"/>
        <v>5.5296221442992675</v>
      </c>
    </row>
    <row r="19" spans="1:4" ht="12.75">
      <c r="A19" s="12">
        <v>1995</v>
      </c>
      <c r="B19" s="13">
        <v>75.78549518686737</v>
      </c>
      <c r="C19" s="14">
        <v>81.55313644304327</v>
      </c>
      <c r="D19" s="9">
        <f t="shared" si="0"/>
        <v>5.7676412561759065</v>
      </c>
    </row>
    <row r="20" spans="1:4" ht="12.75">
      <c r="A20" s="1">
        <v>1996</v>
      </c>
      <c r="B20" s="3">
        <v>76.1124073957002</v>
      </c>
      <c r="C20" s="7">
        <v>81.79710169044985</v>
      </c>
      <c r="D20" s="9">
        <f t="shared" si="0"/>
        <v>5.684694294749647</v>
      </c>
    </row>
    <row r="21" spans="1:4" ht="12.75">
      <c r="A21" s="1">
        <v>1997</v>
      </c>
      <c r="B21" s="3">
        <v>76.256856295752</v>
      </c>
      <c r="C21" s="7">
        <v>81.1379990980083</v>
      </c>
      <c r="D21" s="9">
        <f t="shared" si="0"/>
        <v>4.881142802256292</v>
      </c>
    </row>
    <row r="22" spans="1:4" ht="12.75">
      <c r="A22" s="1">
        <v>1998</v>
      </c>
      <c r="B22" s="3">
        <v>77.10904890174301</v>
      </c>
      <c r="C22" s="7">
        <v>82.42383785885916</v>
      </c>
      <c r="D22" s="9">
        <f t="shared" si="0"/>
        <v>5.31478895711615</v>
      </c>
    </row>
    <row r="23" spans="1:4" ht="12.75">
      <c r="A23" s="1">
        <v>1999</v>
      </c>
      <c r="B23" s="3">
        <v>77.32146470777921</v>
      </c>
      <c r="C23" s="7">
        <v>82.8277493963706</v>
      </c>
      <c r="D23" s="9">
        <f t="shared" si="0"/>
        <v>5.506284688591393</v>
      </c>
    </row>
    <row r="24" spans="1:4" ht="12.75">
      <c r="A24" s="1">
        <v>2000</v>
      </c>
      <c r="B24" s="3">
        <v>77.87033614211443</v>
      </c>
      <c r="C24" s="7">
        <v>83.08802112942863</v>
      </c>
      <c r="D24" s="9">
        <f t="shared" si="0"/>
        <v>5.2176849873142</v>
      </c>
    </row>
    <row r="25" spans="1:4" ht="12.75">
      <c r="A25" s="1">
        <v>2001</v>
      </c>
      <c r="B25" s="3">
        <v>78.29692241278819</v>
      </c>
      <c r="C25" s="7">
        <v>83.38028945640079</v>
      </c>
      <c r="D25" s="9">
        <f t="shared" si="0"/>
        <v>5.083367043612597</v>
      </c>
    </row>
    <row r="26" spans="1:4" ht="12.75">
      <c r="A26" s="1">
        <v>2002</v>
      </c>
      <c r="B26" s="3">
        <v>78.20396042205763</v>
      </c>
      <c r="C26" s="7">
        <v>83.2362571795943</v>
      </c>
      <c r="D26" s="9">
        <f t="shared" si="0"/>
        <v>5.03229675753667</v>
      </c>
    </row>
    <row r="27" spans="1:4" ht="12.75">
      <c r="A27" s="1">
        <v>2003</v>
      </c>
      <c r="B27" s="3">
        <v>78.77389295377733</v>
      </c>
      <c r="C27" s="7">
        <v>83.76469073317574</v>
      </c>
      <c r="D27" s="9">
        <f t="shared" si="0"/>
        <v>4.990797779398406</v>
      </c>
    </row>
    <row r="28" spans="1:4" ht="13.5" thickBot="1">
      <c r="A28" s="2">
        <v>2004</v>
      </c>
      <c r="B28" s="4">
        <f>'[1]Summary'!$B$7</f>
        <v>79.391720401708</v>
      </c>
      <c r="C28" s="8">
        <f>'[1]Summary'!$F$7</f>
        <v>84.14422992678018</v>
      </c>
      <c r="D28" s="9">
        <f>C28-B28</f>
        <v>4.752509525072185</v>
      </c>
    </row>
    <row r="29" spans="1:4" ht="13.5" thickBot="1">
      <c r="A29" s="15">
        <v>2005</v>
      </c>
      <c r="B29" s="16">
        <f>'[2]Summary'!$B$7</f>
        <v>79.76411079145831</v>
      </c>
      <c r="C29" s="11">
        <f>'[2]Summary'!$F$7</f>
        <v>84.27926411786781</v>
      </c>
      <c r="D29" s="9">
        <f>C29-B29</f>
        <v>4.515153326409504</v>
      </c>
    </row>
  </sheetData>
  <printOptions/>
  <pageMargins left="0.75" right="0.75" top="1" bottom="1" header="0.5" footer="0.5"/>
  <pageSetup fitToHeight="1" fitToWidth="1" horizontalDpi="600" verticalDpi="600" orientation="landscape" paperSize="9" scale="90" r:id="rId2"/>
  <headerFooter alignWithMargins="0">
    <oddHeader>&amp;L&amp;D &amp;T&amp;R&amp;F 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amag1411</dc:creator>
  <cp:keywords/>
  <dc:description/>
  <cp:lastModifiedBy>lpie2610</cp:lastModifiedBy>
  <cp:lastPrinted>2005-04-19T06:22:31Z</cp:lastPrinted>
  <dcterms:created xsi:type="dcterms:W3CDTF">2005-04-08T05:08:29Z</dcterms:created>
  <dcterms:modified xsi:type="dcterms:W3CDTF">2007-08-07T00:44:25Z</dcterms:modified>
  <cp:category/>
  <cp:version/>
  <cp:contentType/>
  <cp:contentStatus/>
</cp:coreProperties>
</file>