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65446" windowWidth="19035" windowHeight="12270" activeTab="0"/>
  </bookViews>
  <sheets>
    <sheet name="Summary (LEB)" sheetId="1" r:id="rId1"/>
    <sheet name="Summary (LE60)" sheetId="2" r:id="rId2"/>
    <sheet name="Summary (LE65)" sheetId="3" r:id="rId3"/>
    <sheet name="Notes" sheetId="4" r:id="rId4"/>
  </sheets>
  <definedNames>
    <definedName name="_xlnm.Print_Area" localSheetId="1">'Summary (LE60)'!$A$1:$K$172</definedName>
    <definedName name="_xlnm.Print_Area" localSheetId="2">'Summary (LE65)'!$A$1:$K$172</definedName>
    <definedName name="_xlnm.Print_Area" localSheetId="0">'Summary (LEB)'!$A$1:$K$173</definedName>
    <definedName name="_xlnm.Print_Titles" localSheetId="1">'Summary (LE60)'!$6:$6</definedName>
    <definedName name="_xlnm.Print_Titles" localSheetId="2">'Summary (LE65)'!$6:$6</definedName>
    <definedName name="_xlnm.Print_Titles" localSheetId="0">'Summary (LEB)'!$6:$6</definedName>
  </definedNames>
  <calcPr fullCalcOnLoad="1"/>
</workbook>
</file>

<file path=xl/comments1.xml><?xml version="1.0" encoding="utf-8"?>
<comments xmlns="http://schemas.openxmlformats.org/spreadsheetml/2006/main">
  <authors>
    <author>Leonard Sunil Piers</author>
    <author>lpie2610</author>
    <author>Leonard S. Piers</author>
  </authors>
  <commentList>
    <comment ref="B6" authorId="0">
      <text>
        <r>
          <rPr>
            <b/>
            <sz val="8"/>
            <rFont val="Tahoma"/>
            <family val="0"/>
          </rPr>
          <t xml:space="preserve">LE colored </t>
        </r>
        <r>
          <rPr>
            <b/>
            <sz val="8"/>
            <color indexed="10"/>
            <rFont val="Tahoma"/>
            <family val="2"/>
          </rPr>
          <t>RED</t>
        </r>
        <r>
          <rPr>
            <b/>
            <sz val="8"/>
            <rFont val="Tahoma"/>
            <family val="0"/>
          </rPr>
          <t xml:space="preserve"> in small areas are significantly (P&lt;0.05) below the LE of Victoria as whole, while LE coloured  </t>
        </r>
        <r>
          <rPr>
            <b/>
            <sz val="8"/>
            <color indexed="17"/>
            <rFont val="Tahoma"/>
            <family val="2"/>
          </rPr>
          <t>GREEN</t>
        </r>
        <r>
          <rPr>
            <b/>
            <sz val="8"/>
            <rFont val="Tahoma"/>
            <family val="0"/>
          </rPr>
          <t xml:space="preserve"> are significantly above (P&lt;0.05).</t>
        </r>
      </text>
    </comment>
    <comment ref="F6" authorId="0">
      <text>
        <r>
          <rPr>
            <b/>
            <sz val="8"/>
            <rFont val="Tahoma"/>
            <family val="0"/>
          </rPr>
          <t xml:space="preserve">LE colored </t>
        </r>
        <r>
          <rPr>
            <b/>
            <sz val="8"/>
            <color indexed="10"/>
            <rFont val="Tahoma"/>
            <family val="2"/>
          </rPr>
          <t>RED</t>
        </r>
        <r>
          <rPr>
            <b/>
            <sz val="8"/>
            <rFont val="Tahoma"/>
            <family val="0"/>
          </rPr>
          <t xml:space="preserve"> in small areas are significantly (P&lt;0.05) below the LE of Victoria as whole, while LE coloured  </t>
        </r>
        <r>
          <rPr>
            <b/>
            <sz val="8"/>
            <color indexed="17"/>
            <rFont val="Tahoma"/>
            <family val="2"/>
          </rPr>
          <t>GREEN</t>
        </r>
        <r>
          <rPr>
            <b/>
            <sz val="8"/>
            <rFont val="Tahoma"/>
            <family val="0"/>
          </rPr>
          <t xml:space="preserve"> are significantly above (P&lt;0.05).</t>
        </r>
        <r>
          <rPr>
            <sz val="8"/>
            <rFont val="Tahoma"/>
            <family val="0"/>
          </rPr>
          <t xml:space="preserve">
</t>
        </r>
      </text>
    </comment>
    <comment ref="A7" authorId="0">
      <text>
        <r>
          <rPr>
            <sz val="8"/>
            <rFont val="Tahoma"/>
            <family val="0"/>
          </rPr>
          <t xml:space="preserve">Computed from  population and death data for 2006
</t>
        </r>
      </text>
    </comment>
    <comment ref="A12" authorId="0">
      <text>
        <r>
          <rPr>
            <sz val="8"/>
            <rFont val="Tahoma"/>
            <family val="0"/>
          </rPr>
          <t xml:space="preserve">Computed from  population and death data for 2006
</t>
        </r>
      </text>
    </comment>
    <comment ref="A38" authorId="0">
      <text>
        <r>
          <rPr>
            <sz val="8"/>
            <rFont val="Tahoma"/>
            <family val="0"/>
          </rPr>
          <t xml:space="preserve">Computed from  population and death data for 2006
</t>
        </r>
      </text>
    </comment>
    <comment ref="A45" authorId="0">
      <text>
        <r>
          <rPr>
            <sz val="8"/>
            <rFont val="Tahoma"/>
            <family val="0"/>
          </rPr>
          <t xml:space="preserve">Computed from  population and death data for 2006
</t>
        </r>
      </text>
    </comment>
    <comment ref="A55" authorId="0">
      <text>
        <r>
          <rPr>
            <sz val="8"/>
            <rFont val="Tahoma"/>
            <family val="0"/>
          </rPr>
          <t xml:space="preserve">Computed from  population and death data for 2006
</t>
        </r>
      </text>
    </comment>
    <comment ref="A88" authorId="0">
      <text>
        <r>
          <rPr>
            <sz val="8"/>
            <rFont val="Tahoma"/>
            <family val="0"/>
          </rPr>
          <t xml:space="preserve">Computed from  aggregated population and death data for the period 2002-2006
</t>
        </r>
      </text>
    </comment>
    <comment ref="J132" authorId="1">
      <text>
        <r>
          <rPr>
            <b/>
            <sz val="8"/>
            <rFont val="Tahoma"/>
            <family val="0"/>
          </rPr>
          <t>Highest life expectancy for the 2002-06 period</t>
        </r>
        <r>
          <rPr>
            <sz val="8"/>
            <rFont val="Tahoma"/>
            <family val="0"/>
          </rPr>
          <t xml:space="preserve">
</t>
        </r>
      </text>
    </comment>
    <comment ref="I145" authorId="1">
      <text>
        <r>
          <rPr>
            <b/>
            <sz val="8"/>
            <rFont val="Tahoma"/>
            <family val="0"/>
          </rPr>
          <t>Highest life expectancy for the 2002-06 period</t>
        </r>
        <r>
          <rPr>
            <sz val="8"/>
            <rFont val="Tahoma"/>
            <family val="0"/>
          </rPr>
          <t xml:space="preserve">
</t>
        </r>
      </text>
    </comment>
    <comment ref="I126" authorId="1">
      <text>
        <r>
          <rPr>
            <b/>
            <sz val="8"/>
            <rFont val="Tahoma"/>
            <family val="2"/>
          </rPr>
          <t>Lowest life expectancy for the 2002-06 period</t>
        </r>
        <r>
          <rPr>
            <sz val="8"/>
            <rFont val="Tahoma"/>
            <family val="0"/>
          </rPr>
          <t xml:space="preserve">
</t>
        </r>
      </text>
    </comment>
    <comment ref="J74" authorId="1">
      <text>
        <r>
          <rPr>
            <b/>
            <sz val="8"/>
            <rFont val="Tahoma"/>
            <family val="0"/>
          </rPr>
          <t xml:space="preserve">Highest life expectancy in 2006
</t>
        </r>
        <r>
          <rPr>
            <sz val="8"/>
            <rFont val="Tahoma"/>
            <family val="0"/>
          </rPr>
          <t xml:space="preserve">
</t>
        </r>
      </text>
    </comment>
    <comment ref="J117" authorId="2">
      <text>
        <r>
          <rPr>
            <b/>
            <sz val="8"/>
            <rFont val="Tahoma"/>
            <family val="0"/>
          </rPr>
          <t>Lowest life expectancy for the 2002-06 period</t>
        </r>
        <r>
          <rPr>
            <sz val="8"/>
            <rFont val="Tahoma"/>
            <family val="0"/>
          </rPr>
          <t xml:space="preserve">
</t>
        </r>
      </text>
    </comment>
    <comment ref="A17" authorId="0">
      <text>
        <r>
          <rPr>
            <sz val="8"/>
            <rFont val="Tahoma"/>
            <family val="0"/>
          </rPr>
          <t xml:space="preserve">Computed from  population and death data for 2006
</t>
        </r>
      </text>
    </comment>
    <comment ref="A24" authorId="0">
      <text>
        <r>
          <rPr>
            <sz val="8"/>
            <rFont val="Tahoma"/>
            <family val="0"/>
          </rPr>
          <t xml:space="preserve">Computed from  population and death data for 2006
</t>
        </r>
      </text>
    </comment>
    <comment ref="A31" authorId="0">
      <text>
        <r>
          <rPr>
            <sz val="8"/>
            <rFont val="Tahoma"/>
            <family val="0"/>
          </rPr>
          <t xml:space="preserve">Computed from  population and death data for 2006
</t>
        </r>
      </text>
    </comment>
    <comment ref="J61" authorId="2">
      <text>
        <r>
          <rPr>
            <b/>
            <sz val="8"/>
            <rFont val="Tahoma"/>
            <family val="0"/>
          </rPr>
          <t>Lowest life expectancy in  2006</t>
        </r>
        <r>
          <rPr>
            <sz val="8"/>
            <rFont val="Tahoma"/>
            <family val="0"/>
          </rPr>
          <t xml:space="preserve">
</t>
        </r>
      </text>
    </comment>
    <comment ref="I61" authorId="2">
      <text>
        <r>
          <rPr>
            <b/>
            <sz val="8"/>
            <rFont val="Tahoma"/>
            <family val="0"/>
          </rPr>
          <t>Lowest life expectancy in  2006</t>
        </r>
        <r>
          <rPr>
            <sz val="8"/>
            <rFont val="Tahoma"/>
            <family val="0"/>
          </rPr>
          <t xml:space="preserve">
</t>
        </r>
      </text>
    </comment>
    <comment ref="I70" authorId="2">
      <text>
        <r>
          <rPr>
            <b/>
            <sz val="8"/>
            <rFont val="Tahoma"/>
            <family val="0"/>
          </rPr>
          <t>Highest life expectancy in 2006</t>
        </r>
        <r>
          <rPr>
            <sz val="8"/>
            <rFont val="Tahoma"/>
            <family val="0"/>
          </rPr>
          <t xml:space="preserve">
</t>
        </r>
      </text>
    </comment>
  </commentList>
</comments>
</file>

<file path=xl/comments2.xml><?xml version="1.0" encoding="utf-8"?>
<comments xmlns="http://schemas.openxmlformats.org/spreadsheetml/2006/main">
  <authors>
    <author>Leonard Sunil Piers</author>
    <author>lpie2610</author>
    <author>Leonard S. Piers</author>
  </authors>
  <commentList>
    <comment ref="B6" authorId="0">
      <text>
        <r>
          <rPr>
            <b/>
            <sz val="8"/>
            <rFont val="Tahoma"/>
            <family val="0"/>
          </rPr>
          <t xml:space="preserve">LE colored </t>
        </r>
        <r>
          <rPr>
            <b/>
            <sz val="8"/>
            <color indexed="10"/>
            <rFont val="Tahoma"/>
            <family val="2"/>
          </rPr>
          <t>RED</t>
        </r>
        <r>
          <rPr>
            <b/>
            <sz val="8"/>
            <rFont val="Tahoma"/>
            <family val="0"/>
          </rPr>
          <t xml:space="preserve"> in small areas are significantly (P&lt;0.05) below the LE of Victoria as whole, while LE coloured  </t>
        </r>
        <r>
          <rPr>
            <b/>
            <sz val="8"/>
            <color indexed="17"/>
            <rFont val="Tahoma"/>
            <family val="2"/>
          </rPr>
          <t>GREEN</t>
        </r>
        <r>
          <rPr>
            <b/>
            <sz val="8"/>
            <rFont val="Tahoma"/>
            <family val="0"/>
          </rPr>
          <t xml:space="preserve"> are significantly above (P&lt;0.05).</t>
        </r>
      </text>
    </comment>
    <comment ref="F6" authorId="0">
      <text>
        <r>
          <rPr>
            <b/>
            <sz val="8"/>
            <rFont val="Tahoma"/>
            <family val="0"/>
          </rPr>
          <t xml:space="preserve">LE colored </t>
        </r>
        <r>
          <rPr>
            <b/>
            <sz val="8"/>
            <color indexed="10"/>
            <rFont val="Tahoma"/>
            <family val="2"/>
          </rPr>
          <t>RED</t>
        </r>
        <r>
          <rPr>
            <b/>
            <sz val="8"/>
            <rFont val="Tahoma"/>
            <family val="0"/>
          </rPr>
          <t xml:space="preserve"> in small areas are significantly (P&lt;0.05) below the LE of Victoria as whole, while LE coloured  </t>
        </r>
        <r>
          <rPr>
            <b/>
            <sz val="8"/>
            <color indexed="17"/>
            <rFont val="Tahoma"/>
            <family val="2"/>
          </rPr>
          <t>GREEN</t>
        </r>
        <r>
          <rPr>
            <b/>
            <sz val="8"/>
            <rFont val="Tahoma"/>
            <family val="0"/>
          </rPr>
          <t xml:space="preserve"> are significantly above (P&lt;0.05).</t>
        </r>
        <r>
          <rPr>
            <sz val="8"/>
            <rFont val="Tahoma"/>
            <family val="0"/>
          </rPr>
          <t xml:space="preserve">
</t>
        </r>
      </text>
    </comment>
    <comment ref="A7" authorId="0">
      <text>
        <r>
          <rPr>
            <sz val="8"/>
            <rFont val="Tahoma"/>
            <family val="0"/>
          </rPr>
          <t xml:space="preserve">Computed from  population and death data for 2006
</t>
        </r>
      </text>
    </comment>
    <comment ref="A12" authorId="0">
      <text>
        <r>
          <rPr>
            <sz val="8"/>
            <rFont val="Tahoma"/>
            <family val="0"/>
          </rPr>
          <t xml:space="preserve">Computed from  population and death data for 2006
</t>
        </r>
      </text>
    </comment>
    <comment ref="A38" authorId="0">
      <text>
        <r>
          <rPr>
            <sz val="8"/>
            <rFont val="Tahoma"/>
            <family val="0"/>
          </rPr>
          <t xml:space="preserve">Computed from  population and death data for 2006
</t>
        </r>
      </text>
    </comment>
    <comment ref="A45" authorId="0">
      <text>
        <r>
          <rPr>
            <sz val="8"/>
            <rFont val="Tahoma"/>
            <family val="0"/>
          </rPr>
          <t xml:space="preserve">Computed from  population and death data for 2006
</t>
        </r>
      </text>
    </comment>
    <comment ref="A55" authorId="0">
      <text>
        <r>
          <rPr>
            <sz val="8"/>
            <rFont val="Tahoma"/>
            <family val="0"/>
          </rPr>
          <t xml:space="preserve">Computed from  population and death data for 2006
</t>
        </r>
      </text>
    </comment>
    <comment ref="A88" authorId="0">
      <text>
        <r>
          <rPr>
            <sz val="8"/>
            <rFont val="Tahoma"/>
            <family val="0"/>
          </rPr>
          <t xml:space="preserve">Computed from  aggregated population and death data for the period 2002-2006
</t>
        </r>
      </text>
    </comment>
    <comment ref="J132" authorId="1">
      <text>
        <r>
          <rPr>
            <b/>
            <sz val="8"/>
            <rFont val="Tahoma"/>
            <family val="0"/>
          </rPr>
          <t>Highest life expectancy for the 2002-06 period</t>
        </r>
        <r>
          <rPr>
            <sz val="8"/>
            <rFont val="Tahoma"/>
            <family val="0"/>
          </rPr>
          <t xml:space="preserve">
</t>
        </r>
      </text>
    </comment>
    <comment ref="J74" authorId="1">
      <text>
        <r>
          <rPr>
            <b/>
            <sz val="8"/>
            <rFont val="Tahoma"/>
            <family val="0"/>
          </rPr>
          <t xml:space="preserve">Highest life expectancy in 2006
</t>
        </r>
        <r>
          <rPr>
            <sz val="8"/>
            <rFont val="Tahoma"/>
            <family val="0"/>
          </rPr>
          <t xml:space="preserve">
</t>
        </r>
      </text>
    </comment>
    <comment ref="A17" authorId="0">
      <text>
        <r>
          <rPr>
            <sz val="8"/>
            <rFont val="Tahoma"/>
            <family val="0"/>
          </rPr>
          <t xml:space="preserve">Computed from  population and death data for 2006
</t>
        </r>
      </text>
    </comment>
    <comment ref="A24" authorId="0">
      <text>
        <r>
          <rPr>
            <sz val="8"/>
            <rFont val="Tahoma"/>
            <family val="0"/>
          </rPr>
          <t xml:space="preserve">Computed from  population and death data for 2006
</t>
        </r>
      </text>
    </comment>
    <comment ref="A31" authorId="0">
      <text>
        <r>
          <rPr>
            <sz val="8"/>
            <rFont val="Tahoma"/>
            <family val="0"/>
          </rPr>
          <t xml:space="preserve">Computed from  population and death data for 2006
</t>
        </r>
      </text>
    </comment>
    <comment ref="J61" authorId="2">
      <text>
        <r>
          <rPr>
            <b/>
            <sz val="8"/>
            <rFont val="Tahoma"/>
            <family val="0"/>
          </rPr>
          <t>Lowest life expectancy in  2006</t>
        </r>
        <r>
          <rPr>
            <sz val="8"/>
            <rFont val="Tahoma"/>
            <family val="0"/>
          </rPr>
          <t xml:space="preserve">
</t>
        </r>
      </text>
    </comment>
    <comment ref="I84" authorId="2">
      <text>
        <r>
          <rPr>
            <b/>
            <sz val="8"/>
            <rFont val="Tahoma"/>
            <family val="0"/>
          </rPr>
          <t>Lowest life expectancy in  2006</t>
        </r>
        <r>
          <rPr>
            <sz val="8"/>
            <rFont val="Tahoma"/>
            <family val="0"/>
          </rPr>
          <t xml:space="preserve">
</t>
        </r>
      </text>
    </comment>
    <comment ref="I132" authorId="2">
      <text>
        <r>
          <rPr>
            <b/>
            <sz val="8"/>
            <rFont val="Tahoma"/>
            <family val="0"/>
          </rPr>
          <t>Highest life expectancy for the 2002-06 period</t>
        </r>
        <r>
          <rPr>
            <sz val="8"/>
            <rFont val="Tahoma"/>
            <family val="0"/>
          </rPr>
          <t xml:space="preserve">
</t>
        </r>
      </text>
    </comment>
    <comment ref="I122" authorId="2">
      <text>
        <r>
          <rPr>
            <b/>
            <sz val="8"/>
            <rFont val="Tahoma"/>
            <family val="0"/>
          </rPr>
          <t>Lowest life expectancy for the 2002-06 period</t>
        </r>
        <r>
          <rPr>
            <sz val="8"/>
            <rFont val="Tahoma"/>
            <family val="0"/>
          </rPr>
          <t xml:space="preserve">
</t>
        </r>
      </text>
    </comment>
    <comment ref="J133" authorId="2">
      <text>
        <r>
          <rPr>
            <b/>
            <sz val="8"/>
            <rFont val="Tahoma"/>
            <family val="0"/>
          </rPr>
          <t>Lowest life expectancy for the 2002-06 period</t>
        </r>
        <r>
          <rPr>
            <sz val="8"/>
            <rFont val="Tahoma"/>
            <family val="0"/>
          </rPr>
          <t xml:space="preserve">
</t>
        </r>
      </text>
    </comment>
    <comment ref="I47" authorId="2">
      <text>
        <r>
          <rPr>
            <b/>
            <sz val="8"/>
            <rFont val="Tahoma"/>
            <family val="0"/>
          </rPr>
          <t>Highest life expectancy in 2006</t>
        </r>
        <r>
          <rPr>
            <sz val="8"/>
            <rFont val="Tahoma"/>
            <family val="0"/>
          </rPr>
          <t xml:space="preserve">
</t>
        </r>
      </text>
    </comment>
    <comment ref="J53" authorId="2">
      <text>
        <r>
          <rPr>
            <b/>
            <sz val="8"/>
            <rFont val="Tahoma"/>
            <family val="0"/>
          </rPr>
          <t>Highest life expectancy in 2006</t>
        </r>
        <r>
          <rPr>
            <sz val="8"/>
            <rFont val="Tahoma"/>
            <family val="0"/>
          </rPr>
          <t xml:space="preserve">
</t>
        </r>
      </text>
    </comment>
    <comment ref="I74" authorId="2">
      <text>
        <r>
          <rPr>
            <b/>
            <sz val="8"/>
            <rFont val="Tahoma"/>
            <family val="0"/>
          </rPr>
          <t>Highest life expectancy in 2006</t>
        </r>
        <r>
          <rPr>
            <sz val="8"/>
            <rFont val="Tahoma"/>
            <family val="0"/>
          </rPr>
          <t xml:space="preserve">
</t>
        </r>
      </text>
    </comment>
  </commentList>
</comments>
</file>

<file path=xl/comments3.xml><?xml version="1.0" encoding="utf-8"?>
<comments xmlns="http://schemas.openxmlformats.org/spreadsheetml/2006/main">
  <authors>
    <author>Leonard Sunil Piers</author>
    <author>Leonard S. Piers</author>
    <author>lpie2610</author>
  </authors>
  <commentList>
    <comment ref="B6" authorId="0">
      <text>
        <r>
          <rPr>
            <b/>
            <sz val="8"/>
            <rFont val="Tahoma"/>
            <family val="0"/>
          </rPr>
          <t xml:space="preserve">LE colored </t>
        </r>
        <r>
          <rPr>
            <b/>
            <sz val="8"/>
            <color indexed="10"/>
            <rFont val="Tahoma"/>
            <family val="2"/>
          </rPr>
          <t>RED</t>
        </r>
        <r>
          <rPr>
            <b/>
            <sz val="8"/>
            <rFont val="Tahoma"/>
            <family val="0"/>
          </rPr>
          <t xml:space="preserve"> in small areas are significantly (P&lt;0.05) below the LE of Victoria as whole, while LE coloured  </t>
        </r>
        <r>
          <rPr>
            <b/>
            <sz val="8"/>
            <color indexed="17"/>
            <rFont val="Tahoma"/>
            <family val="2"/>
          </rPr>
          <t>GREEN</t>
        </r>
        <r>
          <rPr>
            <b/>
            <sz val="8"/>
            <rFont val="Tahoma"/>
            <family val="0"/>
          </rPr>
          <t xml:space="preserve"> are significantly above (P&lt;0.05).</t>
        </r>
      </text>
    </comment>
    <comment ref="F6" authorId="0">
      <text>
        <r>
          <rPr>
            <b/>
            <sz val="8"/>
            <rFont val="Tahoma"/>
            <family val="0"/>
          </rPr>
          <t xml:space="preserve">LE colored </t>
        </r>
        <r>
          <rPr>
            <b/>
            <sz val="8"/>
            <color indexed="10"/>
            <rFont val="Tahoma"/>
            <family val="2"/>
          </rPr>
          <t>RED</t>
        </r>
        <r>
          <rPr>
            <b/>
            <sz val="8"/>
            <rFont val="Tahoma"/>
            <family val="0"/>
          </rPr>
          <t xml:space="preserve"> in small areas are significantly (P&lt;0.05) below the LE of Victoria as whole, while LE coloured  </t>
        </r>
        <r>
          <rPr>
            <b/>
            <sz val="8"/>
            <color indexed="17"/>
            <rFont val="Tahoma"/>
            <family val="2"/>
          </rPr>
          <t>GREEN</t>
        </r>
        <r>
          <rPr>
            <b/>
            <sz val="8"/>
            <rFont val="Tahoma"/>
            <family val="0"/>
          </rPr>
          <t xml:space="preserve"> are significantly above (P&lt;0.05).</t>
        </r>
        <r>
          <rPr>
            <sz val="8"/>
            <rFont val="Tahoma"/>
            <family val="0"/>
          </rPr>
          <t xml:space="preserve">
</t>
        </r>
      </text>
    </comment>
    <comment ref="A7" authorId="0">
      <text>
        <r>
          <rPr>
            <sz val="8"/>
            <rFont val="Tahoma"/>
            <family val="0"/>
          </rPr>
          <t xml:space="preserve">Computed from  population and death data for 2006
</t>
        </r>
      </text>
    </comment>
    <comment ref="A12" authorId="0">
      <text>
        <r>
          <rPr>
            <sz val="8"/>
            <rFont val="Tahoma"/>
            <family val="0"/>
          </rPr>
          <t xml:space="preserve">Computed from  population and death data for 2006
</t>
        </r>
      </text>
    </comment>
    <comment ref="A38" authorId="0">
      <text>
        <r>
          <rPr>
            <sz val="8"/>
            <rFont val="Tahoma"/>
            <family val="0"/>
          </rPr>
          <t xml:space="preserve">Computed from  population and death data for 2006
</t>
        </r>
      </text>
    </comment>
    <comment ref="A45" authorId="0">
      <text>
        <r>
          <rPr>
            <sz val="8"/>
            <rFont val="Tahoma"/>
            <family val="0"/>
          </rPr>
          <t xml:space="preserve">Computed from  population and death data for 2006
</t>
        </r>
      </text>
    </comment>
    <comment ref="A55" authorId="0">
      <text>
        <r>
          <rPr>
            <sz val="8"/>
            <rFont val="Tahoma"/>
            <family val="0"/>
          </rPr>
          <t xml:space="preserve">Computed from  population and death data for 2006
</t>
        </r>
      </text>
    </comment>
    <comment ref="A17" authorId="0">
      <text>
        <r>
          <rPr>
            <sz val="8"/>
            <rFont val="Tahoma"/>
            <family val="0"/>
          </rPr>
          <t xml:space="preserve">Computed from  population and death data for 2006
</t>
        </r>
      </text>
    </comment>
    <comment ref="A24" authorId="0">
      <text>
        <r>
          <rPr>
            <sz val="8"/>
            <rFont val="Tahoma"/>
            <family val="0"/>
          </rPr>
          <t xml:space="preserve">Computed from  population and death data for 2006
</t>
        </r>
      </text>
    </comment>
    <comment ref="A31" authorId="0">
      <text>
        <r>
          <rPr>
            <sz val="8"/>
            <rFont val="Tahoma"/>
            <family val="0"/>
          </rPr>
          <t xml:space="preserve">Computed from  population and death data for 2006
</t>
        </r>
      </text>
    </comment>
    <comment ref="I47" authorId="1">
      <text>
        <r>
          <rPr>
            <b/>
            <sz val="8"/>
            <rFont val="Tahoma"/>
            <family val="0"/>
          </rPr>
          <t>Highest life expectancy in 2006</t>
        </r>
        <r>
          <rPr>
            <sz val="8"/>
            <rFont val="Tahoma"/>
            <family val="0"/>
          </rPr>
          <t xml:space="preserve">
</t>
        </r>
      </text>
    </comment>
    <comment ref="J53" authorId="1">
      <text>
        <r>
          <rPr>
            <b/>
            <sz val="8"/>
            <rFont val="Tahoma"/>
            <family val="0"/>
          </rPr>
          <t>Highest life expectancy in 2006</t>
        </r>
        <r>
          <rPr>
            <sz val="8"/>
            <rFont val="Tahoma"/>
            <family val="0"/>
          </rPr>
          <t xml:space="preserve">
</t>
        </r>
      </text>
    </comment>
    <comment ref="J61" authorId="1">
      <text>
        <r>
          <rPr>
            <b/>
            <sz val="8"/>
            <rFont val="Tahoma"/>
            <family val="0"/>
          </rPr>
          <t>Lowest life expectancy in  2006</t>
        </r>
        <r>
          <rPr>
            <sz val="8"/>
            <rFont val="Tahoma"/>
            <family val="0"/>
          </rPr>
          <t xml:space="preserve">
</t>
        </r>
      </text>
    </comment>
    <comment ref="I74" authorId="1">
      <text>
        <r>
          <rPr>
            <b/>
            <sz val="8"/>
            <rFont val="Tahoma"/>
            <family val="0"/>
          </rPr>
          <t>Highest life expectancy in 2006</t>
        </r>
        <r>
          <rPr>
            <sz val="8"/>
            <rFont val="Tahoma"/>
            <family val="0"/>
          </rPr>
          <t xml:space="preserve">
</t>
        </r>
      </text>
    </comment>
    <comment ref="J74" authorId="2">
      <text>
        <r>
          <rPr>
            <b/>
            <sz val="8"/>
            <rFont val="Tahoma"/>
            <family val="0"/>
          </rPr>
          <t xml:space="preserve">Highest life expectancy in 2006
</t>
        </r>
        <r>
          <rPr>
            <sz val="8"/>
            <rFont val="Tahoma"/>
            <family val="0"/>
          </rPr>
          <t xml:space="preserve">
</t>
        </r>
      </text>
    </comment>
    <comment ref="I84" authorId="1">
      <text>
        <r>
          <rPr>
            <b/>
            <sz val="8"/>
            <rFont val="Tahoma"/>
            <family val="0"/>
          </rPr>
          <t>Lowest life expectancy in  2006</t>
        </r>
        <r>
          <rPr>
            <sz val="8"/>
            <rFont val="Tahoma"/>
            <family val="0"/>
          </rPr>
          <t xml:space="preserve">
</t>
        </r>
      </text>
    </comment>
    <comment ref="I122" authorId="1">
      <text>
        <r>
          <rPr>
            <b/>
            <sz val="8"/>
            <rFont val="Tahoma"/>
            <family val="0"/>
          </rPr>
          <t>Lowest life expectancy for the 2002-06 period</t>
        </r>
        <r>
          <rPr>
            <sz val="8"/>
            <rFont val="Tahoma"/>
            <family val="0"/>
          </rPr>
          <t xml:space="preserve">
</t>
        </r>
      </text>
    </comment>
    <comment ref="I132" authorId="1">
      <text>
        <r>
          <rPr>
            <b/>
            <sz val="8"/>
            <rFont val="Tahoma"/>
            <family val="0"/>
          </rPr>
          <t>Highest life expectancy for the 2002-06 period</t>
        </r>
        <r>
          <rPr>
            <sz val="8"/>
            <rFont val="Tahoma"/>
            <family val="0"/>
          </rPr>
          <t xml:space="preserve">
</t>
        </r>
      </text>
    </comment>
    <comment ref="J132" authorId="2">
      <text>
        <r>
          <rPr>
            <b/>
            <sz val="8"/>
            <rFont val="Tahoma"/>
            <family val="0"/>
          </rPr>
          <t>Highest life expectancy for the 2002-06 period</t>
        </r>
        <r>
          <rPr>
            <sz val="8"/>
            <rFont val="Tahoma"/>
            <family val="0"/>
          </rPr>
          <t xml:space="preserve">
</t>
        </r>
      </text>
    </comment>
    <comment ref="J133" authorId="1">
      <text>
        <r>
          <rPr>
            <b/>
            <sz val="8"/>
            <rFont val="Tahoma"/>
            <family val="0"/>
          </rPr>
          <t>Lowest life expectancy for the 2002-06 period</t>
        </r>
        <r>
          <rPr>
            <sz val="8"/>
            <rFont val="Tahoma"/>
            <family val="0"/>
          </rPr>
          <t xml:space="preserve">
</t>
        </r>
      </text>
    </comment>
  </commentList>
</comments>
</file>

<file path=xl/sharedStrings.xml><?xml version="1.0" encoding="utf-8"?>
<sst xmlns="http://schemas.openxmlformats.org/spreadsheetml/2006/main" count="499" uniqueCount="153">
  <si>
    <t>Life Tables for Victoria 2006</t>
  </si>
  <si>
    <t xml:space="preserve"> </t>
  </si>
  <si>
    <t>Male</t>
  </si>
  <si>
    <t>LL95%CI</t>
  </si>
  <si>
    <t>UL95%CI</t>
  </si>
  <si>
    <t>Female</t>
  </si>
  <si>
    <t>Ranking</t>
  </si>
  <si>
    <t>Victoria</t>
  </si>
  <si>
    <t>Males</t>
  </si>
  <si>
    <t>Females</t>
  </si>
  <si>
    <t>Metropolitan</t>
  </si>
  <si>
    <t>Rural</t>
  </si>
  <si>
    <t>Accessibility/Remoteness Indiex of Australia (ARIA)</t>
  </si>
  <si>
    <t>Moderately (least) accessible</t>
  </si>
  <si>
    <t>Accessible</t>
  </si>
  <si>
    <t>Highly (most) accessible</t>
  </si>
  <si>
    <t>Index of Economic Resources (IER)</t>
  </si>
  <si>
    <t>Most disadvantaged</t>
  </si>
  <si>
    <t>Quintile 2</t>
  </si>
  <si>
    <t>Quintile 3</t>
  </si>
  <si>
    <t>Quintile 4</t>
  </si>
  <si>
    <t>Least disadvantaged</t>
  </si>
  <si>
    <t>Index of Education and Occupation (IEO)</t>
  </si>
  <si>
    <t>Index Relative Socioeconomic Advantage and Disadvantage (IRSAD)</t>
  </si>
  <si>
    <t>Index of Relative Socioeconomic Disadvantage (IRSED)</t>
  </si>
  <si>
    <t>REGIONS</t>
  </si>
  <si>
    <t>Barwon S/W</t>
  </si>
  <si>
    <t>Eastern</t>
  </si>
  <si>
    <t>Gippsland</t>
  </si>
  <si>
    <t>Grampians</t>
  </si>
  <si>
    <t>Hume</t>
  </si>
  <si>
    <t>Loddon Mallee</t>
  </si>
  <si>
    <t>North &amp; West</t>
  </si>
  <si>
    <t>Southern</t>
  </si>
  <si>
    <t>PCP</t>
  </si>
  <si>
    <t>Banyule- Nillumbik PCP</t>
  </si>
  <si>
    <t>Barwon PCP</t>
  </si>
  <si>
    <t>Bendigo- Loddon PCP</t>
  </si>
  <si>
    <t>Brimbank- Melton PCP</t>
  </si>
  <si>
    <t>Campaspe PCP</t>
  </si>
  <si>
    <t>Central Grampians PCP</t>
  </si>
  <si>
    <t>Central Highlands PCP</t>
  </si>
  <si>
    <t>Central Hume PCP</t>
  </si>
  <si>
    <t>Central Victorian Health Alliance</t>
  </si>
  <si>
    <t>Central West Gippsland PCP</t>
  </si>
  <si>
    <t>East Gippsland PCP</t>
  </si>
  <si>
    <t>Frankston- Mornington Pen PCP</t>
  </si>
  <si>
    <t>Goulburn Valley PCP</t>
  </si>
  <si>
    <t>Hume- Moreland PCP</t>
  </si>
  <si>
    <t>Inner East PCP</t>
  </si>
  <si>
    <t>Inner SE Partnership in Cmty &amp; Health</t>
  </si>
  <si>
    <t>Kingston- Bayside PCP</t>
  </si>
  <si>
    <t>Lwr Hume Health &amp; Cmty Services Forum</t>
  </si>
  <si>
    <t>Moonee Valley- Melbourne PCP</t>
  </si>
  <si>
    <t>North Central Metropolitan PCP</t>
  </si>
  <si>
    <t>Northern Mallee PCP</t>
  </si>
  <si>
    <t>Outer East PCP</t>
  </si>
  <si>
    <t>South Coast Health Services Cons</t>
  </si>
  <si>
    <t>South East PCP</t>
  </si>
  <si>
    <t>South West PCP</t>
  </si>
  <si>
    <t>Southern Grampians- Glenelg PCP</t>
  </si>
  <si>
    <t>Swan Hill- Gannawarra- Buloke PCP</t>
  </si>
  <si>
    <t>Upper Hume PCP</t>
  </si>
  <si>
    <t>Wellington PCP</t>
  </si>
  <si>
    <t>WestBay PCP</t>
  </si>
  <si>
    <t>Wimmera PCP</t>
  </si>
  <si>
    <t>All LGAs in Victoria 2002-2006</t>
  </si>
  <si>
    <t xml:space="preserve">Note: </t>
  </si>
  <si>
    <r>
      <t>LE coloured red</t>
    </r>
    <r>
      <rPr>
        <sz val="10"/>
        <rFont val="Arial"/>
        <family val="0"/>
      </rPr>
      <t xml:space="preserve"> are significantly lower (P&lt;0.05) than the Victorian LE</t>
    </r>
  </si>
  <si>
    <r>
      <t>LE coloured green</t>
    </r>
    <r>
      <rPr>
        <sz val="10"/>
        <rFont val="Arial"/>
        <family val="0"/>
      </rPr>
      <t xml:space="preserve"> are significantly higher (P&lt;0.05) than the Victorian LE</t>
    </r>
  </si>
  <si>
    <t>All LGAs in Victoria 2002-2007</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</si>
  <si>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</si>
  <si>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</si>
  <si>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</si>
  <si>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</si>
  <si>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</si>
  <si>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</si>
  <si>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</si>
  <si>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</si>
  <si>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</si>
  <si>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</si>
  <si>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</si>
  <si>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</si>
  <si>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</si>
  <si>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</si>
  <si>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</si>
  <si>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</si>
  <si>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</si>
  <si>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</si>
  <si>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</si>
  <si>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</si>
  <si>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</si>
  <si>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</si>
  <si>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</si>
  <si>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</si>
  <si>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</si>
  <si>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</si>
  <si>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</si>
  <si>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</si>
  <si>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</si>
  <si>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</si>
  <si>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</si>
  <si>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</si>
  <si>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</si>
  <si>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</si>
  <si>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</si>
  <si>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</si>
  <si>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</si>
  <si>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</si>
  <si>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</si>
  <si>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</si>
  <si>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</si>
  <si>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</si>
  <si>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</si>
  <si>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</si>
  <si>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</si>
  <si>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</si>
  <si>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</si>
  <si>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</si>
  <si>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</si>
  <si>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</si>
  <si>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</si>
  <si>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</si>
  <si>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</si>
  <si>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</si>
  <si>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</si>
  <si>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</si>
  <si>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</si>
  <si>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</si>
  <si>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</si>
  <si>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</si>
  <si>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</si>
  <si>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</si>
  <si>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</si>
  <si>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</si>
  <si>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</si>
  <si>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</si>
  <si>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</si>
  <si>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</si>
  <si>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</si>
  <si>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</si>
  <si>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</si>
  <si>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</si>
  <si>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</si>
  <si>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</si>
  <si>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(RC)</t>
  </si>
  <si>
    <t>Wyndham (C)</t>
  </si>
  <si>
    <t>Yarra (C)</t>
  </si>
  <si>
    <t>Yarra Ranges (S)</t>
  </si>
  <si>
    <t>Yarriambiack (S)</t>
  </si>
  <si>
    <r>
      <t xml:space="preserve">Summary of </t>
    </r>
    <r>
      <rPr>
        <b/>
        <sz val="14"/>
        <color indexed="12"/>
        <rFont val="Arial"/>
        <family val="2"/>
      </rPr>
      <t>Life Expectancy at Birth</t>
    </r>
    <r>
      <rPr>
        <b/>
        <sz val="14"/>
        <rFont val="Arial"/>
        <family val="2"/>
      </rPr>
      <t xml:space="preserve"> in Victoria in 2006</t>
    </r>
  </si>
  <si>
    <r>
      <t xml:space="preserve">Summary of </t>
    </r>
    <r>
      <rPr>
        <b/>
        <sz val="14"/>
        <color indexed="17"/>
        <rFont val="Arial"/>
        <family val="2"/>
      </rPr>
      <t>Life Expectancy at 60 years of age</t>
    </r>
    <r>
      <rPr>
        <b/>
        <sz val="14"/>
        <rFont val="Arial"/>
        <family val="2"/>
      </rPr>
      <t xml:space="preserve"> in Victoria in 2006</t>
    </r>
  </si>
  <si>
    <r>
      <t xml:space="preserve">Summary of </t>
    </r>
    <r>
      <rPr>
        <b/>
        <sz val="14"/>
        <color indexed="53"/>
        <rFont val="Arial"/>
        <family val="2"/>
      </rPr>
      <t>Life Expectancy at 65 years of age</t>
    </r>
    <r>
      <rPr>
        <b/>
        <sz val="14"/>
        <rFont val="Arial"/>
        <family val="2"/>
      </rPr>
      <t xml:space="preserve"> in Victoria in 2006</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</si>
</sst>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0.0000000"/>
    <numFmt numFmtId="166" formatCode="0.000000000"/>
    <numFmt numFmtId="167" formatCode="0.00000"/>
    <numFmt numFmtId="168" formatCode="0.0000"/>
    <numFmt numFmtId="169" formatCode="0.00000000"/>
    <numFmt numFmtId="170" formatCode="0.000"/>
    <numFmt numFmtId="171" formatCode="0.0"/>
    <numFmt numFmtId="172" formatCode="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dd\-mmm\-yyyy\ hh:mm:ss"/>
    <numFmt numFmtId="182" formatCode="[hh]:mm:ss"/>
    <numFmt numFmtId="183" formatCode="&quot;Yes&quot;;&quot;Yes&quot;;&quot;No&quot;"/>
    <numFmt numFmtId="184" formatCode="&quot;True&quot;;&quot;True&quot;;&quot;False&quot;"/>
    <numFmt numFmtId="185" formatCode="&quot;On&quot;;&quot;On&quot;;&quot;Off&quot;"/>
    <numFmt numFmtId="186" formatCode="[$€-2]\ #,##0.00_);[Red]\([$€-2]\ #,##0.00\)"/>
  </numFmts>
  <fonts count="23">
    <font>
      <sz val="10"/>
      <name val="Arial"/>
      <family val="0"/>
    </font>
    <font>
      <u val="single"/>
      <sz val="10"/>
      <color indexed="36"/>
      <name val="Arial"/>
      <family val="0"/>
    </font>
    <font>
      <u val="single"/>
      <sz val="10"/>
      <color indexed="12"/>
      <name val="Arial"/>
      <family val="0"/>
    </font>
    <font>
      <i/>
      <sz val="10"/>
      <name val="Arial"/>
      <family val="2"/>
    </font>
    <font>
      <b/>
      <sz val="14"/>
      <color indexed="10"/>
      <name val="Arial"/>
      <family val="2"/>
    </font>
    <font>
      <sz val="11"/>
      <name val="Arial"/>
      <family val="2"/>
    </font>
    <font>
      <b/>
      <sz val="10"/>
      <name val="Arial"/>
      <family val="2"/>
    </font>
    <font>
      <b/>
      <sz val="10"/>
      <color indexed="12"/>
      <name val="Arial"/>
      <family val="2"/>
    </font>
    <font>
      <sz val="10"/>
      <color indexed="13"/>
      <name val="Arial"/>
      <family val="2"/>
    </font>
    <font>
      <sz val="10"/>
      <color indexed="10"/>
      <name val="Arial"/>
      <family val="2"/>
    </font>
    <font>
      <sz val="10"/>
      <color indexed="17"/>
      <name val="Arial"/>
      <family val="2"/>
    </font>
    <font>
      <b/>
      <sz val="8"/>
      <name val="Tahoma"/>
      <family val="0"/>
    </font>
    <font>
      <b/>
      <sz val="8"/>
      <color indexed="10"/>
      <name val="Tahoma"/>
      <family val="2"/>
    </font>
    <font>
      <b/>
      <sz val="8"/>
      <color indexed="17"/>
      <name val="Tahoma"/>
      <family val="2"/>
    </font>
    <font>
      <sz val="8"/>
      <name val="Tahoma"/>
      <family val="0"/>
    </font>
    <font>
      <b/>
      <sz val="14"/>
      <name val="Arial"/>
      <family val="2"/>
    </font>
    <font>
      <sz val="10"/>
      <color indexed="9"/>
      <name val="Arial"/>
      <family val="0"/>
    </font>
    <font>
      <b/>
      <sz val="14"/>
      <color indexed="12"/>
      <name val="Arial"/>
      <family val="2"/>
    </font>
    <font>
      <b/>
      <sz val="14"/>
      <color indexed="17"/>
      <name val="Arial"/>
      <family val="2"/>
    </font>
    <font>
      <b/>
      <sz val="14"/>
      <color indexed="53"/>
      <name val="Arial"/>
      <family val="2"/>
    </font>
    <font>
      <b/>
      <sz val="12"/>
      <name val="Verdana"/>
      <family val="2"/>
    </font>
    <font>
      <sz val="12"/>
      <name val="Verdana"/>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63">
    <border>
      <left/>
      <right/>
      <top/>
      <bottom/>
      <diagonal/>
    </border>
    <border>
      <left>
        <color indexed="63"/>
      </left>
      <right>
        <color indexed="63"/>
      </right>
      <top>
        <color indexed="63"/>
      </top>
      <bottom style="thin"/>
    </border>
    <border>
      <left style="medium"/>
      <right>
        <color indexed="8"/>
      </right>
      <top>
        <color indexed="63"/>
      </top>
      <bottom/>
    </border>
    <border>
      <left style="thin"/>
      <right style="thin"/>
      <top>
        <color indexed="63"/>
      </top>
      <bottom/>
    </border>
    <border>
      <left/>
      <right style="medium"/>
      <top>
        <color indexed="63"/>
      </top>
      <bottom/>
    </border>
    <border>
      <left style="medium"/>
      <right>
        <color indexed="8"/>
      </right>
      <top/>
      <bottom/>
    </border>
    <border>
      <left style="thin"/>
      <right style="thin"/>
      <top/>
      <bottom/>
    </border>
    <border>
      <left/>
      <right style="medium"/>
      <top/>
      <bottom/>
    </border>
    <border>
      <left style="medium"/>
      <right>
        <color indexed="8"/>
      </right>
      <top/>
      <bottom>
        <color indexed="63"/>
      </bottom>
    </border>
    <border>
      <left style="thin"/>
      <right style="thin"/>
      <top/>
      <bottom>
        <color indexed="63"/>
      </bottom>
    </border>
    <border>
      <left/>
      <right style="medium"/>
      <top/>
      <bottom>
        <color indexed="63"/>
      </bottom>
    </border>
    <border>
      <left style="medium"/>
      <right>
        <color indexed="8"/>
      </right>
      <top style="thin"/>
      <bottom style="medium"/>
    </border>
    <border>
      <left/>
      <right>
        <color indexed="8"/>
      </right>
      <top style="thin"/>
      <bottom style="medium"/>
    </border>
    <border>
      <left/>
      <right>
        <color indexed="63"/>
      </right>
      <top style="thin"/>
      <bottom style="medium"/>
    </border>
    <border>
      <left>
        <color indexed="63"/>
      </left>
      <right>
        <color indexed="63"/>
      </right>
      <top style="thin"/>
      <bottom style="medium"/>
    </border>
    <border>
      <left>
        <color indexed="63"/>
      </left>
      <right>
        <color indexed="8"/>
      </right>
      <top style="thin"/>
      <bottom style="medium"/>
    </border>
    <border>
      <left/>
      <right style="medium"/>
      <top style="thin"/>
      <bottom style="medium"/>
    </border>
    <border>
      <left/>
      <right style="medium"/>
      <top>
        <color indexed="63"/>
      </top>
      <bottom>
        <color indexed="63"/>
      </bottom>
    </border>
    <border>
      <left style="medium"/>
      <right>
        <color indexed="8"/>
      </right>
      <top>
        <color indexed="63"/>
      </top>
      <bottom>
        <color indexed="63"/>
      </bottom>
    </border>
    <border>
      <left>
        <color indexed="63"/>
      </left>
      <right style="medium"/>
      <top>
        <color indexed="63"/>
      </top>
      <bottom/>
    </border>
    <border>
      <left>
        <color indexed="63"/>
      </left>
      <right style="medium"/>
      <top/>
      <bottom/>
    </border>
    <border>
      <left style="medium"/>
      <right>
        <color indexed="63"/>
      </right>
      <top>
        <color indexed="63"/>
      </top>
      <bottom>
        <color indexed="63"/>
      </bottom>
    </border>
    <border>
      <left style="medium"/>
      <right>
        <color indexed="8"/>
      </right>
      <top/>
      <bottom style="medium"/>
    </border>
    <border>
      <left>
        <color indexed="8"/>
      </left>
      <right>
        <color indexed="8"/>
      </right>
      <top/>
      <bottom style="medium"/>
    </border>
    <border>
      <left/>
      <right>
        <color indexed="8"/>
      </right>
      <top/>
      <bottom style="medium"/>
    </border>
    <border>
      <left/>
      <right>
        <color indexed="63"/>
      </right>
      <top/>
      <bottom style="medium"/>
    </border>
    <border>
      <left style="thin"/>
      <right style="thin"/>
      <top/>
      <bottom style="medium"/>
    </border>
    <border>
      <left>
        <color indexed="63"/>
      </left>
      <right>
        <color indexed="8"/>
      </right>
      <top/>
      <bottom style="medium"/>
    </border>
    <border>
      <left/>
      <right style="medium"/>
      <top/>
      <bottom style="medium"/>
    </border>
    <border>
      <left>
        <color indexed="63"/>
      </left>
      <right style="medium"/>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color indexed="8"/>
      </left>
      <right/>
      <top/>
      <bottom style="medium"/>
    </border>
    <border>
      <left style="thin"/>
      <right/>
      <top/>
      <bottom style="medium"/>
    </border>
    <border>
      <left style="medium"/>
      <right>
        <color indexed="8"/>
      </right>
      <top>
        <color indexed="63"/>
      </top>
      <bottom style="medium"/>
    </border>
    <border>
      <left/>
      <right style="medium"/>
      <top>
        <color indexed="63"/>
      </top>
      <bottom style="medium"/>
    </border>
    <border>
      <left style="medium"/>
      <right>
        <color indexed="8"/>
      </right>
      <top style="medium"/>
      <bottom/>
    </border>
    <border>
      <left/>
      <right>
        <color indexed="8"/>
      </right>
      <top style="medium"/>
      <bottom/>
    </border>
    <border>
      <left/>
      <right>
        <color indexed="63"/>
      </right>
      <top style="medium"/>
      <bottom/>
    </border>
    <border>
      <left style="thin"/>
      <right style="thin"/>
      <top style="medium"/>
      <bottom/>
    </border>
    <border>
      <left>
        <color indexed="63"/>
      </left>
      <right>
        <color indexed="8"/>
      </right>
      <top style="medium"/>
      <bottom/>
    </border>
    <border>
      <left/>
      <right style="medium"/>
      <top style="medium"/>
      <bottom/>
    </border>
    <border>
      <left>
        <color indexed="63"/>
      </left>
      <right style="medium"/>
      <top style="medium"/>
      <bottom/>
    </border>
    <border>
      <left/>
      <right>
        <color indexed="8"/>
      </right>
      <top>
        <color indexed="63"/>
      </top>
      <bottom style="medium"/>
    </border>
    <border>
      <left/>
      <right>
        <color indexed="63"/>
      </right>
      <top>
        <color indexed="63"/>
      </top>
      <bottom style="medium"/>
    </border>
    <border>
      <left>
        <color indexed="63"/>
      </left>
      <right>
        <color indexed="8"/>
      </right>
      <top>
        <color indexed="63"/>
      </top>
      <bottom style="medium"/>
    </border>
    <border>
      <left style="medium"/>
      <right>
        <color indexed="8"/>
      </right>
      <top style="medium"/>
      <bottom style="medium"/>
    </border>
    <border>
      <left/>
      <right>
        <color indexed="8"/>
      </right>
      <top style="medium"/>
      <bottom style="medium"/>
    </border>
    <border>
      <left/>
      <right>
        <color indexed="63"/>
      </right>
      <top style="medium"/>
      <bottom style="medium"/>
    </border>
    <border>
      <left>
        <color indexed="63"/>
      </left>
      <right>
        <color indexed="63"/>
      </right>
      <top style="medium"/>
      <bottom style="medium"/>
    </border>
    <border>
      <left>
        <color indexed="63"/>
      </left>
      <right>
        <color indexed="8"/>
      </right>
      <top style="medium"/>
      <bottom style="medium"/>
    </border>
    <border>
      <left/>
      <right style="medium"/>
      <top style="medium"/>
      <bottom style="medium"/>
    </border>
    <border>
      <left style="medium"/>
      <right>
        <color indexed="63"/>
      </right>
      <top style="medium"/>
      <bottom style="medium"/>
    </border>
    <border>
      <left>
        <color indexed="63"/>
      </left>
      <right style="medium"/>
      <top style="medium"/>
      <bottom style="medium"/>
    </border>
  </borders>
  <cellStyleXfs count="1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69">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3" fontId="0" fillId="0" borderId="0" xfId="0" applyAlignment="1">
      <alignment/>
    </xf>
    <xf numFmtId="0" fontId="3" fillId="0" borderId="1" xfId="0" applyFont="1" applyBorder="1" applyAlignment="1">
      <alignment horizontal="right" wrapText="1"/>
    </xf>
    <xf numFmtId="0" fontId="0" fillId="0" borderId="0" xfId="0" applyAlignment="1">
      <alignment/>
    </xf>
    <xf numFmtId="0" fontId="4" fillId="0" borderId="0" xfId="0" applyFont="1" applyAlignment="1">
      <alignment/>
    </xf>
    <xf numFmtId="0" fontId="5" fillId="0" borderId="0" xfId="0" applyFont="1" applyAlignment="1">
      <alignment/>
    </xf>
    <xf numFmtId="0" fontId="0" fillId="2" borderId="0" xfId="0" applyFill="1" applyAlignment="1">
      <alignment/>
    </xf>
    <xf numFmtId="0" fontId="0" fillId="2" borderId="0" xfId="0" applyFill="1" applyBorder="1" applyAlignment="1">
      <alignment/>
    </xf>
    <xf numFmtId="0" fontId="0" fillId="0" borderId="2" xfId="0" applyBorder="1" applyAlignment="1">
      <alignment/>
    </xf>
    <xf numFmtId="0" fontId="0" fillId="0" borderId="0" xfId="0" applyBorder="1" applyAlignment="1">
      <alignment/>
    </xf>
    <xf numFmtId="0" fontId="0" fillId="0" borderId="0" xfId="0" applyBorder="1" applyAlignment="1">
      <alignment/>
    </xf>
    <xf numFmtId="0" fontId="0" fillId="3" borderId="3" xfId="0" applyFill="1" applyBorder="1" applyAlignment="1">
      <alignment/>
    </xf>
    <xf numFmtId="0" fontId="0" fillId="0" borderId="0" xfId="0" applyBorder="1" applyAlignment="1">
      <alignment/>
    </xf>
    <xf numFmtId="0" fontId="0" fillId="0" borderId="4" xfId="0" applyBorder="1" applyAlignment="1">
      <alignment/>
    </xf>
    <xf numFmtId="0" fontId="0" fillId="2" borderId="2" xfId="0" applyFill="1" applyBorder="1" applyAlignment="1">
      <alignment/>
    </xf>
    <xf numFmtId="0" fontId="0" fillId="2" borderId="4" xfId="0" applyFill="1" applyBorder="1" applyAlignment="1">
      <alignment/>
    </xf>
    <xf numFmtId="0" fontId="0" fillId="0" borderId="5" xfId="0" applyBorder="1" applyAlignment="1">
      <alignment/>
    </xf>
    <xf numFmtId="171" fontId="0" fillId="0" borderId="0" xfId="0" applyNumberFormat="1" applyBorder="1" applyAlignment="1">
      <alignment/>
    </xf>
    <xf numFmtId="171" fontId="0" fillId="0" borderId="0" xfId="0" applyNumberFormat="1" applyBorder="1" applyAlignment="1">
      <alignment/>
    </xf>
    <xf numFmtId="0" fontId="0" fillId="3" borderId="6" xfId="0" applyFill="1" applyBorder="1" applyAlignment="1">
      <alignment/>
    </xf>
    <xf numFmtId="171" fontId="0" fillId="0" borderId="0" xfId="0" applyNumberFormat="1" applyBorder="1" applyAlignment="1">
      <alignment/>
    </xf>
    <xf numFmtId="171" fontId="0" fillId="0" borderId="7" xfId="0" applyNumberFormat="1" applyBorder="1" applyAlignment="1">
      <alignment/>
    </xf>
    <xf numFmtId="0" fontId="0" fillId="2" borderId="5" xfId="0" applyFill="1" applyBorder="1" applyAlignment="1">
      <alignment/>
    </xf>
    <xf numFmtId="0" fontId="0" fillId="2" borderId="7" xfId="0" applyFill="1" applyBorder="1" applyAlignment="1">
      <alignment/>
    </xf>
    <xf numFmtId="0" fontId="0" fillId="0" borderId="8" xfId="0" applyBorder="1" applyAlignment="1">
      <alignment/>
    </xf>
    <xf numFmtId="2" fontId="0" fillId="0" borderId="0" xfId="0" applyNumberFormat="1" applyBorder="1" applyAlignment="1">
      <alignment/>
    </xf>
    <xf numFmtId="171" fontId="0" fillId="0" borderId="0" xfId="0" applyNumberFormat="1" applyBorder="1" applyAlignment="1">
      <alignment/>
    </xf>
    <xf numFmtId="171" fontId="0" fillId="0" borderId="0" xfId="0" applyNumberFormat="1" applyBorder="1" applyAlignment="1">
      <alignment/>
    </xf>
    <xf numFmtId="0" fontId="0" fillId="3" borderId="9" xfId="0" applyFill="1" applyBorder="1" applyAlignment="1">
      <alignment/>
    </xf>
    <xf numFmtId="171" fontId="0" fillId="0" borderId="10" xfId="0" applyNumberFormat="1" applyBorder="1" applyAlignment="1">
      <alignment/>
    </xf>
    <xf numFmtId="0" fontId="0" fillId="2" borderId="8" xfId="0" applyFill="1" applyBorder="1" applyAlignment="1">
      <alignment/>
    </xf>
    <xf numFmtId="0" fontId="0" fillId="2" borderId="10" xfId="0" applyFill="1" applyBorder="1" applyAlignment="1">
      <alignment/>
    </xf>
    <xf numFmtId="0" fontId="6" fillId="3" borderId="11" xfId="0" applyFont="1" applyFill="1" applyBorder="1" applyAlignment="1">
      <alignment/>
    </xf>
    <xf numFmtId="171" fontId="0" fillId="3" borderId="12" xfId="0" applyNumberFormat="1" applyFill="1" applyBorder="1" applyAlignment="1">
      <alignment/>
    </xf>
    <xf numFmtId="171" fontId="0" fillId="3" borderId="13" xfId="0" applyNumberFormat="1" applyFill="1" applyBorder="1" applyAlignment="1">
      <alignment/>
    </xf>
    <xf numFmtId="0" fontId="0" fillId="3" borderId="14" xfId="0" applyFill="1" applyBorder="1" applyAlignment="1">
      <alignment/>
    </xf>
    <xf numFmtId="2" fontId="0" fillId="3" borderId="15" xfId="0" applyNumberFormat="1" applyFill="1" applyBorder="1" applyAlignment="1">
      <alignment/>
    </xf>
    <xf numFmtId="171" fontId="0" fillId="3" borderId="16" xfId="0" applyNumberFormat="1" applyFill="1" applyBorder="1" applyAlignment="1">
      <alignment/>
    </xf>
    <xf numFmtId="0" fontId="0" fillId="3" borderId="11" xfId="0" applyFill="1" applyBorder="1" applyAlignment="1">
      <alignment/>
    </xf>
    <xf numFmtId="0" fontId="0" fillId="3" borderId="16" xfId="0" applyFill="1" applyBorder="1" applyAlignment="1">
      <alignment/>
    </xf>
    <xf numFmtId="171" fontId="0" fillId="0" borderId="0" xfId="0" applyNumberFormat="1" applyBorder="1" applyAlignment="1">
      <alignment/>
    </xf>
    <xf numFmtId="171" fontId="0" fillId="0" borderId="0" xfId="0" applyNumberFormat="1" applyBorder="1" applyAlignment="1">
      <alignment/>
    </xf>
    <xf numFmtId="171" fontId="0" fillId="0" borderId="0" xfId="0" applyNumberFormat="1" applyBorder="1" applyAlignment="1">
      <alignment/>
    </xf>
    <xf numFmtId="171" fontId="0" fillId="0" borderId="4" xfId="0" applyNumberFormat="1" applyBorder="1" applyAlignment="1">
      <alignment/>
    </xf>
    <xf numFmtId="2" fontId="0" fillId="0" borderId="0" xfId="0" applyNumberFormat="1" applyBorder="1" applyAlignment="1">
      <alignment/>
    </xf>
    <xf numFmtId="171" fontId="0" fillId="0" borderId="0" xfId="0" applyNumberFormat="1" applyBorder="1" applyAlignment="1">
      <alignment/>
    </xf>
    <xf numFmtId="171" fontId="0" fillId="0" borderId="0" xfId="0" applyNumberFormat="1" applyBorder="1" applyAlignment="1">
      <alignment/>
    </xf>
    <xf numFmtId="171" fontId="0" fillId="0" borderId="17" xfId="0" applyNumberFormat="1" applyBorder="1" applyAlignment="1">
      <alignment/>
    </xf>
    <xf numFmtId="0" fontId="0" fillId="2" borderId="18" xfId="0" applyFill="1" applyBorder="1" applyAlignment="1">
      <alignment/>
    </xf>
    <xf numFmtId="0" fontId="0" fillId="2" borderId="17" xfId="0" applyFill="1" applyBorder="1" applyAlignment="1">
      <alignment/>
    </xf>
    <xf numFmtId="0" fontId="0" fillId="0" borderId="18" xfId="0" applyBorder="1" applyAlignment="1">
      <alignment/>
    </xf>
    <xf numFmtId="2" fontId="0" fillId="0" borderId="0" xfId="0" applyNumberFormat="1" applyBorder="1" applyAlignment="1">
      <alignment/>
    </xf>
    <xf numFmtId="0" fontId="0" fillId="2" borderId="19" xfId="0" applyFill="1" applyBorder="1" applyAlignment="1">
      <alignment/>
    </xf>
    <xf numFmtId="0" fontId="0" fillId="2" borderId="20" xfId="0" applyFill="1" applyBorder="1" applyAlignment="1">
      <alignment/>
    </xf>
    <xf numFmtId="0" fontId="0" fillId="0" borderId="21" xfId="0" applyBorder="1" applyAlignment="1">
      <alignment/>
    </xf>
    <xf numFmtId="0" fontId="0" fillId="0" borderId="20" xfId="0" applyFill="1" applyBorder="1" applyAlignment="1">
      <alignment/>
    </xf>
    <xf numFmtId="0" fontId="0" fillId="3" borderId="5" xfId="0" applyFill="1" applyBorder="1" applyAlignment="1">
      <alignment/>
    </xf>
    <xf numFmtId="0" fontId="0" fillId="3" borderId="20" xfId="0" applyFill="1" applyBorder="1" applyAlignment="1">
      <alignment/>
    </xf>
    <xf numFmtId="171" fontId="0" fillId="2" borderId="0" xfId="0" applyNumberFormat="1" applyFill="1" applyAlignment="1">
      <alignment/>
    </xf>
    <xf numFmtId="0" fontId="0" fillId="0" borderId="5" xfId="0" applyFill="1" applyBorder="1" applyAlignment="1">
      <alignment/>
    </xf>
    <xf numFmtId="2" fontId="0" fillId="2" borderId="0" xfId="0" applyNumberFormat="1" applyFill="1" applyAlignment="1">
      <alignment/>
    </xf>
    <xf numFmtId="0" fontId="8" fillId="3" borderId="6" xfId="0" applyFont="1" applyFill="1" applyBorder="1" applyAlignment="1">
      <alignment/>
    </xf>
    <xf numFmtId="0" fontId="0" fillId="4" borderId="20" xfId="0" applyFill="1" applyBorder="1" applyAlignment="1">
      <alignment/>
    </xf>
    <xf numFmtId="0" fontId="0" fillId="4" borderId="5" xfId="0" applyFill="1" applyBorder="1" applyAlignment="1">
      <alignment/>
    </xf>
    <xf numFmtId="0" fontId="0" fillId="0" borderId="22" xfId="0" applyBorder="1" applyAlignment="1">
      <alignment/>
    </xf>
    <xf numFmtId="171" fontId="0" fillId="0" borderId="23" xfId="0" applyNumberFormat="1" applyBorder="1" applyAlignment="1">
      <alignment/>
    </xf>
    <xf numFmtId="171" fontId="0" fillId="0" borderId="24" xfId="0" applyNumberFormat="1" applyBorder="1" applyAlignment="1">
      <alignment/>
    </xf>
    <xf numFmtId="171" fontId="0" fillId="0" borderId="25" xfId="0" applyNumberFormat="1" applyBorder="1" applyAlignment="1">
      <alignment/>
    </xf>
    <xf numFmtId="0" fontId="8" fillId="3" borderId="26" xfId="0" applyFont="1" applyFill="1" applyBorder="1" applyAlignment="1">
      <alignment/>
    </xf>
    <xf numFmtId="171" fontId="0" fillId="0" borderId="27" xfId="0" applyNumberFormat="1" applyBorder="1" applyAlignment="1">
      <alignment/>
    </xf>
    <xf numFmtId="171" fontId="0" fillId="0" borderId="28" xfId="0" applyNumberFormat="1" applyBorder="1" applyAlignment="1">
      <alignment/>
    </xf>
    <xf numFmtId="0" fontId="0" fillId="2" borderId="22" xfId="0" applyFill="1" applyBorder="1" applyAlignment="1">
      <alignment/>
    </xf>
    <xf numFmtId="0" fontId="0" fillId="2" borderId="29" xfId="0" applyFill="1" applyBorder="1" applyAlignment="1">
      <alignment/>
    </xf>
    <xf numFmtId="0" fontId="0" fillId="2" borderId="0" xfId="0" applyFill="1" applyBorder="1" applyAlignment="1">
      <alignment/>
    </xf>
    <xf numFmtId="171" fontId="6" fillId="3" borderId="30" xfId="0" applyNumberFormat="1" applyFont="1" applyFill="1" applyBorder="1" applyAlignment="1">
      <alignment horizontal="right"/>
    </xf>
    <xf numFmtId="171" fontId="0" fillId="3" borderId="31" xfId="0" applyNumberFormat="1" applyFill="1" applyBorder="1" applyAlignment="1">
      <alignment horizontal="right"/>
    </xf>
    <xf numFmtId="0" fontId="0" fillId="3" borderId="31" xfId="0" applyFill="1" applyBorder="1" applyAlignment="1">
      <alignment horizontal="right"/>
    </xf>
    <xf numFmtId="0" fontId="0" fillId="3" borderId="32" xfId="0" applyFill="1" applyBorder="1" applyAlignment="1">
      <alignment horizontal="right"/>
    </xf>
    <xf numFmtId="171" fontId="0" fillId="3" borderId="21" xfId="0" applyNumberFormat="1" applyFill="1" applyBorder="1" applyAlignment="1">
      <alignment horizontal="right"/>
    </xf>
    <xf numFmtId="171" fontId="9" fillId="3" borderId="0" xfId="0" applyNumberFormat="1" applyFont="1" applyFill="1" applyBorder="1" applyAlignment="1" quotePrefix="1">
      <alignment horizontal="left"/>
    </xf>
    <xf numFmtId="171" fontId="0" fillId="3" borderId="0" xfId="0" applyNumberFormat="1" applyFill="1" applyBorder="1" applyAlignment="1">
      <alignment horizontal="right"/>
    </xf>
    <xf numFmtId="0" fontId="0" fillId="3" borderId="0" xfId="0" applyFill="1" applyBorder="1" applyAlignment="1">
      <alignment horizontal="right"/>
    </xf>
    <xf numFmtId="0" fontId="0" fillId="3" borderId="33" xfId="0" applyFill="1" applyBorder="1" applyAlignment="1">
      <alignment horizontal="right"/>
    </xf>
    <xf numFmtId="171" fontId="0" fillId="3" borderId="34" xfId="0" applyNumberFormat="1" applyFill="1" applyBorder="1" applyAlignment="1">
      <alignment horizontal="right"/>
    </xf>
    <xf numFmtId="171" fontId="10" fillId="3" borderId="35" xfId="0" applyNumberFormat="1" applyFont="1" applyFill="1" applyBorder="1" applyAlignment="1" quotePrefix="1">
      <alignment horizontal="left"/>
    </xf>
    <xf numFmtId="171" fontId="0" fillId="3" borderId="35" xfId="0" applyNumberFormat="1" applyFill="1" applyBorder="1" applyAlignment="1">
      <alignment horizontal="right"/>
    </xf>
    <xf numFmtId="0" fontId="0" fillId="3" borderId="35" xfId="0" applyFill="1" applyBorder="1" applyAlignment="1">
      <alignment horizontal="right"/>
    </xf>
    <xf numFmtId="0" fontId="0" fillId="3" borderId="36" xfId="0" applyFill="1" applyBorder="1" applyAlignment="1">
      <alignment horizontal="right"/>
    </xf>
    <xf numFmtId="0" fontId="0" fillId="3" borderId="37" xfId="0" applyFill="1" applyBorder="1" applyAlignment="1">
      <alignment/>
    </xf>
    <xf numFmtId="0" fontId="0" fillId="3" borderId="38" xfId="0" applyFill="1" applyBorder="1" applyAlignment="1">
      <alignment/>
    </xf>
    <xf numFmtId="0" fontId="0" fillId="3" borderId="39" xfId="0" applyFill="1" applyBorder="1" applyAlignment="1">
      <alignment/>
    </xf>
    <xf numFmtId="0" fontId="0" fillId="3" borderId="40" xfId="0" applyFill="1" applyBorder="1" applyAlignment="1">
      <alignment/>
    </xf>
    <xf numFmtId="2" fontId="0" fillId="2" borderId="0" xfId="0" applyNumberFormat="1" applyFill="1" applyBorder="1" applyAlignment="1">
      <alignment/>
    </xf>
    <xf numFmtId="0" fontId="0" fillId="2" borderId="0" xfId="0" applyFill="1" applyBorder="1" applyAlignment="1">
      <alignment/>
    </xf>
    <xf numFmtId="0" fontId="0" fillId="2" borderId="0" xfId="0" applyFill="1" applyBorder="1" applyAlignment="1">
      <alignment/>
    </xf>
    <xf numFmtId="0" fontId="0" fillId="2" borderId="0" xfId="0" applyFill="1" applyBorder="1" applyAlignment="1">
      <alignment/>
    </xf>
    <xf numFmtId="0" fontId="0" fillId="0" borderId="0" xfId="0" applyBorder="1" applyAlignment="1">
      <alignment/>
    </xf>
    <xf numFmtId="0" fontId="0" fillId="2" borderId="0" xfId="0" applyFill="1" applyBorder="1" applyAlignment="1">
      <alignment/>
    </xf>
    <xf numFmtId="0" fontId="0" fillId="2" borderId="0" xfId="0" applyFill="1" applyBorder="1" applyAlignment="1">
      <alignment horizontal="right"/>
    </xf>
    <xf numFmtId="0" fontId="15" fillId="2" borderId="0" xfId="0" applyFont="1" applyFill="1" applyAlignment="1">
      <alignment/>
    </xf>
    <xf numFmtId="0" fontId="15" fillId="0" borderId="0" xfId="0" applyFont="1" applyAlignment="1">
      <alignment/>
    </xf>
    <xf numFmtId="171" fontId="0" fillId="0" borderId="41" xfId="0" applyNumberFormat="1" applyBorder="1" applyAlignment="1">
      <alignment/>
    </xf>
    <xf numFmtId="171" fontId="0" fillId="0" borderId="42" xfId="0" applyNumberFormat="1" applyBorder="1" applyAlignment="1">
      <alignment/>
    </xf>
    <xf numFmtId="2" fontId="0" fillId="2" borderId="0" xfId="0" applyNumberFormat="1" applyFill="1" applyBorder="1" applyAlignment="1">
      <alignment/>
    </xf>
    <xf numFmtId="0" fontId="0" fillId="3" borderId="43" xfId="0" applyFill="1" applyBorder="1" applyAlignment="1">
      <alignment/>
    </xf>
    <xf numFmtId="0" fontId="0" fillId="3" borderId="44" xfId="0" applyFill="1" applyBorder="1" applyAlignment="1">
      <alignment/>
    </xf>
    <xf numFmtId="0" fontId="0" fillId="0" borderId="45" xfId="0" applyBorder="1" applyAlignment="1">
      <alignment/>
    </xf>
    <xf numFmtId="171" fontId="0" fillId="0" borderId="46" xfId="0" applyNumberFormat="1" applyBorder="1" applyAlignment="1">
      <alignment/>
    </xf>
    <xf numFmtId="171" fontId="0" fillId="0" borderId="47" xfId="0" applyNumberFormat="1" applyBorder="1" applyAlignment="1">
      <alignment/>
    </xf>
    <xf numFmtId="0" fontId="0" fillId="3" borderId="48" xfId="0" applyFill="1" applyBorder="1" applyAlignment="1">
      <alignment/>
    </xf>
    <xf numFmtId="171" fontId="0" fillId="0" borderId="49" xfId="0" applyNumberFormat="1" applyBorder="1" applyAlignment="1">
      <alignment/>
    </xf>
    <xf numFmtId="171" fontId="0" fillId="0" borderId="50" xfId="0" applyNumberFormat="1" applyBorder="1" applyAlignment="1">
      <alignment/>
    </xf>
    <xf numFmtId="0" fontId="0" fillId="2" borderId="45" xfId="0" applyFill="1" applyBorder="1" applyAlignment="1">
      <alignment/>
    </xf>
    <xf numFmtId="0" fontId="0" fillId="2" borderId="51" xfId="0" applyFill="1" applyBorder="1" applyAlignment="1">
      <alignment/>
    </xf>
    <xf numFmtId="0" fontId="0" fillId="0" borderId="24" xfId="0" applyBorder="1" applyAlignment="1">
      <alignment/>
    </xf>
    <xf numFmtId="0" fontId="0" fillId="0" borderId="25" xfId="0" applyBorder="1" applyAlignment="1">
      <alignment/>
    </xf>
    <xf numFmtId="0" fontId="0" fillId="3" borderId="26" xfId="0" applyFill="1" applyBorder="1" applyAlignment="1">
      <alignment/>
    </xf>
    <xf numFmtId="0" fontId="0" fillId="0" borderId="27" xfId="0" applyBorder="1" applyAlignment="1">
      <alignment/>
    </xf>
    <xf numFmtId="0" fontId="0" fillId="2" borderId="28" xfId="0" applyFill="1" applyBorder="1" applyAlignment="1">
      <alignment/>
    </xf>
    <xf numFmtId="0" fontId="6" fillId="3" borderId="34" xfId="0" applyFont="1" applyFill="1" applyBorder="1" applyAlignment="1">
      <alignment/>
    </xf>
    <xf numFmtId="171" fontId="6" fillId="3" borderId="52" xfId="0" applyNumberFormat="1" applyFont="1" applyFill="1" applyBorder="1" applyAlignment="1">
      <alignment/>
    </xf>
    <xf numFmtId="171" fontId="6" fillId="3" borderId="53" xfId="0" applyNumberFormat="1" applyFont="1" applyFill="1" applyBorder="1" applyAlignment="1">
      <alignment/>
    </xf>
    <xf numFmtId="171" fontId="6" fillId="3" borderId="35" xfId="0" applyNumberFormat="1" applyFont="1" applyFill="1" applyBorder="1" applyAlignment="1">
      <alignment/>
    </xf>
    <xf numFmtId="171" fontId="6" fillId="3" borderId="54" xfId="0" applyNumberFormat="1" applyFont="1" applyFill="1" applyBorder="1" applyAlignment="1">
      <alignment/>
    </xf>
    <xf numFmtId="171" fontId="6" fillId="3" borderId="44" xfId="0" applyNumberFormat="1" applyFont="1" applyFill="1" applyBorder="1" applyAlignment="1">
      <alignment/>
    </xf>
    <xf numFmtId="0" fontId="6" fillId="3" borderId="55" xfId="0" applyFont="1" applyFill="1" applyBorder="1" applyAlignment="1">
      <alignment/>
    </xf>
    <xf numFmtId="0" fontId="0" fillId="3" borderId="56" xfId="0" applyFill="1" applyBorder="1" applyAlignment="1">
      <alignment/>
    </xf>
    <xf numFmtId="0" fontId="0" fillId="3" borderId="57" xfId="0" applyFill="1" applyBorder="1" applyAlignment="1">
      <alignment/>
    </xf>
    <xf numFmtId="0" fontId="0" fillId="3" borderId="58" xfId="0" applyFill="1" applyBorder="1" applyAlignment="1">
      <alignment/>
    </xf>
    <xf numFmtId="0" fontId="0" fillId="3" borderId="59" xfId="0" applyFill="1" applyBorder="1" applyAlignment="1">
      <alignment/>
    </xf>
    <xf numFmtId="171" fontId="0" fillId="3" borderId="56" xfId="0" applyNumberFormat="1" applyFill="1" applyBorder="1" applyAlignment="1">
      <alignment/>
    </xf>
    <xf numFmtId="171" fontId="0" fillId="3" borderId="60" xfId="0" applyNumberFormat="1" applyFill="1" applyBorder="1" applyAlignment="1">
      <alignment/>
    </xf>
    <xf numFmtId="0" fontId="0" fillId="3" borderId="55" xfId="0" applyFill="1" applyBorder="1" applyAlignment="1">
      <alignment/>
    </xf>
    <xf numFmtId="0" fontId="0" fillId="3" borderId="60" xfId="0" applyFill="1" applyBorder="1" applyAlignment="1">
      <alignment/>
    </xf>
    <xf numFmtId="0" fontId="0" fillId="0" borderId="43" xfId="0" applyBorder="1" applyAlignment="1">
      <alignment/>
    </xf>
    <xf numFmtId="0" fontId="6" fillId="3" borderId="61" xfId="0" applyFont="1" applyFill="1" applyBorder="1" applyAlignment="1">
      <alignment/>
    </xf>
    <xf numFmtId="171" fontId="6" fillId="3" borderId="56" xfId="0" applyNumberFormat="1" applyFont="1" applyFill="1" applyBorder="1" applyAlignment="1">
      <alignment/>
    </xf>
    <xf numFmtId="171" fontId="6" fillId="3" borderId="57" xfId="0" applyNumberFormat="1" applyFont="1" applyFill="1" applyBorder="1" applyAlignment="1">
      <alignment/>
    </xf>
    <xf numFmtId="171" fontId="6" fillId="3" borderId="58" xfId="0" applyNumberFormat="1" applyFont="1" applyFill="1" applyBorder="1" applyAlignment="1">
      <alignment/>
    </xf>
    <xf numFmtId="171" fontId="6" fillId="3" borderId="59" xfId="0" applyNumberFormat="1" applyFont="1" applyFill="1" applyBorder="1" applyAlignment="1">
      <alignment/>
    </xf>
    <xf numFmtId="171" fontId="6" fillId="3" borderId="60" xfId="0" applyNumberFormat="1" applyFont="1" applyFill="1" applyBorder="1" applyAlignment="1">
      <alignment/>
    </xf>
    <xf numFmtId="0" fontId="16" fillId="2" borderId="0" xfId="0" applyFont="1" applyFill="1" applyAlignment="1">
      <alignment/>
    </xf>
    <xf numFmtId="0" fontId="16" fillId="2" borderId="0" xfId="0" applyFont="1" applyFill="1" applyBorder="1" applyAlignment="1">
      <alignment/>
    </xf>
    <xf numFmtId="2" fontId="16" fillId="2" borderId="0" xfId="0" applyNumberFormat="1" applyFont="1" applyFill="1" applyBorder="1" applyAlignment="1">
      <alignment/>
    </xf>
    <xf numFmtId="0" fontId="0" fillId="2" borderId="0" xfId="0" applyFill="1" applyBorder="1" applyAlignment="1">
      <alignment/>
    </xf>
    <xf numFmtId="0" fontId="6" fillId="2" borderId="0" xfId="0" applyFont="1" applyFill="1" applyBorder="1" applyAlignment="1">
      <alignment horizontal="right"/>
    </xf>
    <xf numFmtId="0" fontId="6" fillId="3" borderId="0" xfId="0" applyFont="1" applyFill="1" applyBorder="1" applyAlignment="1">
      <alignment/>
    </xf>
    <xf numFmtId="0" fontId="0" fillId="2" borderId="0" xfId="0" applyFill="1" applyBorder="1" applyAlignment="1">
      <alignment horizontal="center"/>
    </xf>
    <xf numFmtId="0" fontId="6" fillId="4" borderId="55" xfId="0" applyFont="1" applyFill="1" applyBorder="1" applyAlignment="1">
      <alignment/>
    </xf>
    <xf numFmtId="171" fontId="7" fillId="4" borderId="56" xfId="0" applyNumberFormat="1" applyFont="1" applyFill="1" applyBorder="1" applyAlignment="1">
      <alignment/>
    </xf>
    <xf numFmtId="171" fontId="7" fillId="4" borderId="57" xfId="0" applyNumberFormat="1" applyFont="1" applyFill="1" applyBorder="1" applyAlignment="1">
      <alignment/>
    </xf>
    <xf numFmtId="171" fontId="7" fillId="4" borderId="58" xfId="0" applyNumberFormat="1" applyFont="1" applyFill="1" applyBorder="1" applyAlignment="1">
      <alignment/>
    </xf>
    <xf numFmtId="171" fontId="7" fillId="4" borderId="59" xfId="0" applyNumberFormat="1" applyFont="1" applyFill="1" applyBorder="1" applyAlignment="1">
      <alignment/>
    </xf>
    <xf numFmtId="171" fontId="7" fillId="4" borderId="60" xfId="0" applyNumberFormat="1" applyFont="1" applyFill="1" applyBorder="1" applyAlignment="1">
      <alignment/>
    </xf>
    <xf numFmtId="0" fontId="0" fillId="4" borderId="55" xfId="0" applyFill="1" applyBorder="1" applyAlignment="1">
      <alignment/>
    </xf>
    <xf numFmtId="0" fontId="0" fillId="4" borderId="60" xfId="0" applyFill="1" applyBorder="1" applyAlignment="1">
      <alignment/>
    </xf>
    <xf numFmtId="1" fontId="16" fillId="2" borderId="0" xfId="0" applyNumberFormat="1" applyFont="1" applyFill="1" applyBorder="1" applyAlignment="1">
      <alignment horizontal="center"/>
    </xf>
    <xf numFmtId="171" fontId="16" fillId="2" borderId="0" xfId="0" applyNumberFormat="1" applyFont="1" applyFill="1" applyBorder="1" applyAlignment="1">
      <alignment horizontal="center"/>
    </xf>
    <xf numFmtId="0" fontId="16" fillId="2" borderId="0" xfId="0" applyFont="1" applyFill="1" applyBorder="1" applyAlignment="1">
      <alignment/>
    </xf>
    <xf numFmtId="0" fontId="16" fillId="2" borderId="0" xfId="0" applyFont="1" applyFill="1" applyBorder="1" applyAlignment="1">
      <alignment horizontal="right"/>
    </xf>
    <xf numFmtId="0" fontId="16" fillId="2" borderId="0" xfId="0" applyFont="1" applyFill="1" applyBorder="1" applyAlignment="1">
      <alignment/>
    </xf>
    <xf numFmtId="0" fontId="0" fillId="0" borderId="0" xfId="0" applyBorder="1" applyAlignment="1">
      <alignment/>
    </xf>
    <xf numFmtId="0" fontId="0" fillId="3" borderId="62" xfId="0" applyFill="1" applyBorder="1" applyAlignment="1">
      <alignment/>
    </xf>
    <xf numFmtId="171" fontId="16" fillId="2" borderId="0" xfId="0" applyNumberFormat="1" applyFont="1" applyFill="1" applyAlignment="1">
      <alignment/>
    </xf>
    <xf numFmtId="1" fontId="16" fillId="2" borderId="0" xfId="0" applyNumberFormat="1" applyFont="1" applyFill="1" applyBorder="1" applyAlignment="1">
      <alignment horizontal="center"/>
    </xf>
    <xf numFmtId="0" fontId="16" fillId="2" borderId="0" xfId="0" applyFont="1" applyFill="1" applyBorder="1" applyAlignment="1">
      <alignment/>
    </xf>
  </cellXfs>
  <cellStyles count="3">
    <cellStyle name="Normal" xfId="0"/>
    <cellStyle name="Followed Hyperlink" xfId="15"/>
    <cellStyle name="Hyperlink" xfId="16"/>
  </cellStyles>
  <dxfs count="4">
    <dxf>
      <font>
        <b/>
        <i val="0"/>
        <color rgb="FF008000"/>
      </font>
      <border/>
    </dxf>
    <dxf>
      <font>
        <b/>
        <i val="0"/>
        <color rgb="FFFF0000"/>
      </font>
      <border/>
    </dxf>
    <dxf>
      <font>
        <color rgb="FF0000FF"/>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123825</xdr:rowOff>
    </xdr:from>
    <xdr:to>
      <xdr:col>13</xdr:col>
      <xdr:colOff>504825</xdr:colOff>
      <xdr:row>62</xdr:row>
      <xdr:rowOff>9525</xdr:rowOff>
    </xdr:to>
    <xdr:sp>
      <xdr:nvSpPr>
        <xdr:cNvPr id="1" name="TextBox 1"/>
        <xdr:cNvSpPr txBox="1">
          <a:spLocks noChangeArrowheads="1"/>
        </xdr:cNvSpPr>
      </xdr:nvSpPr>
      <xdr:spPr>
        <a:xfrm>
          <a:off x="114300" y="371475"/>
          <a:ext cx="8315325" cy="9820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Verdana"/>
              <a:ea typeface="Verdana"/>
              <a:cs typeface="Verdana"/>
            </a:rPr>
            <a:t>Notes on methodology used
</a:t>
          </a:r>
          <a:r>
            <a:rPr lang="en-US" cap="none" sz="1200" b="0" i="0" u="none" baseline="0">
              <a:latin typeface="Verdana"/>
              <a:ea typeface="Verdana"/>
              <a:cs typeface="Verdana"/>
            </a:rPr>
            <a:t>Eayres and Williams evaluated methodologies for small area life expectancy (LE) estimation (Eayres &amp; Williams, 2004). They specifically set out to (1) Compare methodologies and select one suitable for use with small populations (2) Establish a minimum population size below which life expectancy would not be calculated (3) Consider the effect of having no deaths in age bands and test the impact of inserting other values. Based on their results Eayres and Williams (2004) recommended using the Chiang methodology (Chiang, 1984) and a life table with five-year age intervals to 85+ for small areas as used for higher geographies. They determined that the minimum size of the population-years at risk for estimating LE was 5,000. They also recommended that when estimating the standard error, the Chiang methodology (Chiang, 1984) should be adjusted to include a term for the variance associated with the final age band, but no adjustment should be made to age specific death counts of zero within the life table. For populations greater than 5,000 the choice of methodology is the most important factor in estimating LE. They concluded that the Chiang methodology (Chiang, 1984) gave better approximations than any of Silcocks et al models (Silcocks, Jenner &amp; Reza, 2001). Silcocks et al (Silcocks, Jenner &amp; Reza, 2001) demonstrated that LE estimates are normally distributed, and this was subsequently confirmed (Toson &amp; Baker, 2003; Eayres &amp; Williams, 2004). This result has been shown to be true even for population sizes of 5,000. This is an important observation, as the normal approximation method used to calculate 95% confidence intervals for the LE (that is, 95%CI=1.96 * SE) remains valid for small populations (Eayres &amp; Williams, 2004). Silcocks et al,  however, caution against the use of open-ended age groups as population structures can differ greatly (Silcocks, Jenner &amp; Reza, 2001). They advise using a fixed upper limit beyond which few deaths occur, such as age 95, or adopting an open-ended age group with a lower limit as high as possible. The Office of National Statistics (ONS), in the UK, has based its sub-national life expectancy results on age bands where the final interval is 85 and over (Toson &amp; Baker, 2003).
Four versions of life tables have been used to compute LE in Victoria. These are by Chiang (I &amp; II) (Chiang, 1984), Silcocks (2001) and the ONS (Toson &amp; Baker, 2003; Eayres &amp; Williams, 2004). These are nearly identical in their calculation of life expectancy at birth. They differ, however, in their calculation of the standard error, as seen in the different formula for </a:t>
          </a:r>
          <a:r>
            <a:rPr lang="en-US" cap="none" sz="1200" b="1" i="0" u="none" baseline="0">
              <a:latin typeface="Verdana"/>
              <a:ea typeface="Verdana"/>
              <a:cs typeface="Verdana"/>
            </a:rPr>
            <a:t>var(qx)</a:t>
          </a:r>
          <a:r>
            <a:rPr lang="en-US" cap="none" sz="1200" b="0" i="0" u="none" baseline="0">
              <a:latin typeface="Verdana"/>
              <a:ea typeface="Verdana"/>
              <a:cs typeface="Verdana"/>
            </a:rPr>
            <a:t>. The calculation of the standard error fails in the Chiang (I) method if a zero is inserted into any of the age intervals for the number of deaths, because the calculation of </a:t>
          </a:r>
          <a:r>
            <a:rPr lang="en-US" cap="none" sz="1200" b="1" i="0" u="none" baseline="0">
              <a:latin typeface="Verdana"/>
              <a:ea typeface="Verdana"/>
              <a:cs typeface="Verdana"/>
            </a:rPr>
            <a:t>var(qx)</a:t>
          </a:r>
          <a:r>
            <a:rPr lang="en-US" cap="none" sz="1200" b="0" i="0" u="none" baseline="0">
              <a:latin typeface="Verdana"/>
              <a:ea typeface="Verdana"/>
              <a:cs typeface="Verdana"/>
            </a:rPr>
            <a:t> involves dividing by the number of deaths. The Chiang (II) method however allows the calculation of the standard error when there zero deaths present in age bands because the calculation of var(qx) involves multiplying by the mortality rate. For the final age band when there are no deaths recorded a mortality rate is essential, otherwise the calculation of variance fails. In these cases an appropriate value based on the sex specific rate for those aged 85 and over from neighboring or larger geographic areas should be inserted.
The actual deaths occurring in all geographic areas in 2006 and the estimated resident population in 2006 have been used in all LE calculations, with the exception of those at the LGA level. At the LGA level, the total number deaths and population between the years 2002 and 2006 (5 years of data) by age group and sex have been used in the life tables (as opposed to just the deaths and population in 2006). None of the areas recoded 0 (zero) deaths in the final (85+ years) age group. We have used the ONS life table (Toson &amp; Baker, 2003; Eayres &amp; Williams, 2004) for all LE estimates.
</a:t>
          </a:r>
          <a:r>
            <a:rPr lang="en-US" cap="none" sz="1200" b="1" i="0" u="none" baseline="0">
              <a:latin typeface="Verdana"/>
              <a:ea typeface="Verdana"/>
              <a:cs typeface="Verdana"/>
            </a:rPr>
            <a:t>REFERENCES</a:t>
          </a:r>
          <a:r>
            <a:rPr lang="en-US" cap="none" sz="1200" b="0" i="0" u="none" baseline="0">
              <a:latin typeface="Verdana"/>
              <a:ea typeface="Verdana"/>
              <a:cs typeface="Verdana"/>
            </a:rPr>
            <a:t>
1. Chiang, CL, 1984, 'The Life Table and its Applications'. Malabar, Florida: Robert E. Krieger Publishing Company.
2. Eayres, D &amp;  Williams ES, 2004, 'Evaluation of methodologies for small area life expectancy estimation'. J Epidemiol Community Health 58, 243-9.
3. Silcocks, PB, Jenner DA &amp;  Reza R, 2001, 'Life expectancy as a summary of mortality in a population: statistical considerations and suitability for use by health authorities'. J Epidemiol Community Health 55, 38-43.
4. Toson, B &amp;  Baker A, 2003, 'Life expectancy at birth: methodological options for small populations. National Statistics Methodological Series No.33', Norwich:Office for National Statistics, UK.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A1:Q173"/>
  <sheetViews>
    <sheetView showGridLines="0" tabSelected="1" workbookViewId="0" topLeftCell="A1">
      <pane xSplit="1" ySplit="6" topLeftCell="B7" activePane="bottomRight" state="frozen"/>
      <selection pane="topLeft" activeCell="A1" sqref="A1"/>
      <selection pane="topRight" activeCell="Q1" sqref="Q1"/>
      <selection pane="bottomLeft" activeCell="A13" sqref="A13"/>
      <selection pane="bottomRight" activeCell="B169" sqref="B169:J171"/>
    </sheetView>
  </sheetViews>
  <sheetFormatPr defaultColWidth="9.140625" defaultRowHeight="12.75"/>
  <cols>
    <col min="1" max="1" width="29.421875" style="0" customWidth="1"/>
    <col min="2" max="2" width="8.421875" style="0" customWidth="1"/>
    <col min="3" max="3" width="9.00390625" style="0" customWidth="1"/>
    <col min="4" max="4" width="8.57421875" style="0" customWidth="1"/>
    <col min="5" max="5" width="1.421875" style="0" customWidth="1"/>
    <col min="6" max="6" width="8.421875" style="0" customWidth="1"/>
    <col min="9" max="10" width="9.140625" style="9" customWidth="1"/>
    <col min="11" max="11" width="9.140625" style="144" customWidth="1"/>
    <col min="12" max="17" width="9.140625" style="9" customWidth="1"/>
  </cols>
  <sheetData>
    <row r="1" spans="1:8" ht="18">
      <c r="A1" s="102" t="s">
        <v>150</v>
      </c>
      <c r="B1" s="9"/>
      <c r="C1" s="9"/>
      <c r="D1" s="9"/>
      <c r="E1" s="9"/>
      <c r="F1" s="9"/>
      <c r="G1" s="9"/>
      <c r="H1" s="9"/>
    </row>
    <row r="2" spans="1:8" ht="12.75" hidden="1">
      <c r="A2" s="9"/>
      <c r="B2" s="9"/>
      <c r="C2" s="9"/>
      <c r="D2" s="9"/>
      <c r="E2" s="9"/>
      <c r="F2" s="9"/>
      <c r="G2" s="9"/>
      <c r="H2" s="9"/>
    </row>
    <row r="3" spans="1:8" ht="12.75" hidden="1">
      <c r="A3" s="9"/>
      <c r="B3" s="9"/>
      <c r="C3" s="9"/>
      <c r="D3" s="9"/>
      <c r="E3" s="9"/>
      <c r="F3" s="9"/>
      <c r="G3" s="9"/>
      <c r="H3" s="9"/>
    </row>
    <row r="4" spans="1:8" ht="12.75" hidden="1">
      <c r="A4" s="9"/>
      <c r="B4" s="9"/>
      <c r="C4" s="9"/>
      <c r="D4" s="9"/>
      <c r="E4" s="9"/>
      <c r="F4" s="9"/>
      <c r="G4" s="9"/>
      <c r="H4" s="9"/>
    </row>
    <row r="5" spans="1:10" ht="12.75">
      <c r="A5" s="10"/>
      <c r="B5" s="10"/>
      <c r="C5" s="10"/>
      <c r="D5" s="10"/>
      <c r="E5" s="147"/>
      <c r="F5" s="10"/>
      <c r="G5" s="10"/>
      <c r="H5" s="10"/>
      <c r="I5" s="10"/>
      <c r="J5" s="10"/>
    </row>
    <row r="6" spans="1:11" ht="13.5" thickBot="1">
      <c r="A6" s="98"/>
      <c r="B6" s="148" t="s">
        <v>2</v>
      </c>
      <c r="C6" s="148" t="s">
        <v>3</v>
      </c>
      <c r="D6" s="148" t="s">
        <v>4</v>
      </c>
      <c r="E6" s="149"/>
      <c r="F6" s="148" t="s">
        <v>5</v>
      </c>
      <c r="G6" s="148" t="s">
        <v>3</v>
      </c>
      <c r="H6" s="148" t="s">
        <v>4</v>
      </c>
      <c r="I6" s="150" t="s">
        <v>6</v>
      </c>
      <c r="J6" s="150"/>
      <c r="K6" s="145"/>
    </row>
    <row r="7" spans="1:11" ht="13.5" thickBot="1">
      <c r="A7" s="151" t="s">
        <v>7</v>
      </c>
      <c r="B7" s="152">
        <v>79.9534713858502</v>
      </c>
      <c r="C7" s="152">
        <v>79.76507383237474</v>
      </c>
      <c r="D7" s="153">
        <v>80.14186893932565</v>
      </c>
      <c r="E7" s="154"/>
      <c r="F7" s="155">
        <v>84.3024604319853</v>
      </c>
      <c r="G7" s="152">
        <v>84.11415247394318</v>
      </c>
      <c r="H7" s="156">
        <v>84.49076839002741</v>
      </c>
      <c r="I7" s="157" t="s">
        <v>8</v>
      </c>
      <c r="J7" s="158" t="s">
        <v>9</v>
      </c>
      <c r="K7" s="145"/>
    </row>
    <row r="8" spans="1:11" ht="12.75">
      <c r="A8" s="11"/>
      <c r="B8" s="12"/>
      <c r="C8" s="12"/>
      <c r="D8" s="13"/>
      <c r="E8" s="14"/>
      <c r="F8" s="15"/>
      <c r="G8" s="12"/>
      <c r="H8" s="16"/>
      <c r="I8" s="17"/>
      <c r="J8" s="18"/>
      <c r="K8" s="145"/>
    </row>
    <row r="9" spans="1:11" ht="12.75">
      <c r="A9" s="19" t="s">
        <v>10</v>
      </c>
      <c r="B9" s="20">
        <v>80.54205834409503</v>
      </c>
      <c r="C9" s="20">
        <v>80.34335242024655</v>
      </c>
      <c r="D9" s="21">
        <v>80.7407642679435</v>
      </c>
      <c r="E9" s="22"/>
      <c r="F9" s="23">
        <v>84.5416350944183</v>
      </c>
      <c r="G9" s="20">
        <v>84.3558792259331</v>
      </c>
      <c r="H9" s="24">
        <v>84.7273909629035</v>
      </c>
      <c r="I9" s="25"/>
      <c r="J9" s="26"/>
      <c r="K9" s="145"/>
    </row>
    <row r="10" spans="1:11" ht="12.75">
      <c r="A10" s="19" t="s">
        <v>11</v>
      </c>
      <c r="B10" s="20">
        <v>78.57328934927384</v>
      </c>
      <c r="C10" s="20">
        <v>78.24138113308864</v>
      </c>
      <c r="D10" s="21">
        <v>78.90519756545903</v>
      </c>
      <c r="E10" s="22"/>
      <c r="F10" s="23">
        <v>83.80112371366232</v>
      </c>
      <c r="G10" s="20">
        <v>83.50856210820645</v>
      </c>
      <c r="H10" s="24">
        <v>84.0936853191182</v>
      </c>
      <c r="I10" s="25"/>
      <c r="J10" s="26"/>
      <c r="K10" s="145"/>
    </row>
    <row r="11" spans="1:11" ht="12.75">
      <c r="A11" s="27"/>
      <c r="B11" s="28"/>
      <c r="C11" s="29"/>
      <c r="D11" s="30"/>
      <c r="E11" s="31"/>
      <c r="F11" s="29">
        <f>F9-F10</f>
        <v>0.7405113807559758</v>
      </c>
      <c r="G11" s="29"/>
      <c r="H11" s="32"/>
      <c r="I11" s="33"/>
      <c r="J11" s="34"/>
      <c r="K11" s="145"/>
    </row>
    <row r="12" spans="1:11" ht="13.5" thickBot="1">
      <c r="A12" s="35" t="s">
        <v>12</v>
      </c>
      <c r="B12" s="36"/>
      <c r="C12" s="36"/>
      <c r="D12" s="37"/>
      <c r="E12" s="38"/>
      <c r="F12" s="39"/>
      <c r="G12" s="36"/>
      <c r="H12" s="40"/>
      <c r="I12" s="41"/>
      <c r="J12" s="42"/>
      <c r="K12" s="145"/>
    </row>
    <row r="13" spans="1:11" ht="12.75">
      <c r="A13" s="11" t="s">
        <v>13</v>
      </c>
      <c r="B13" s="43">
        <v>78.16154211095024</v>
      </c>
      <c r="C13" s="43">
        <v>77.04896223810918</v>
      </c>
      <c r="D13" s="44">
        <v>79.27412198379129</v>
      </c>
      <c r="E13" s="14"/>
      <c r="F13" s="45">
        <v>83.59425569423634</v>
      </c>
      <c r="G13" s="43">
        <v>82.528568529089</v>
      </c>
      <c r="H13" s="46">
        <v>84.65994285938368</v>
      </c>
      <c r="I13" s="17"/>
      <c r="J13" s="18"/>
      <c r="K13" s="145"/>
    </row>
    <row r="14" spans="1:11" ht="12.75">
      <c r="A14" s="19" t="s">
        <v>14</v>
      </c>
      <c r="B14" s="20">
        <v>78.64077541950483</v>
      </c>
      <c r="C14" s="20">
        <v>77.89704169684816</v>
      </c>
      <c r="D14" s="21">
        <v>79.3845091421615</v>
      </c>
      <c r="E14" s="22"/>
      <c r="F14" s="23">
        <v>83.23203682817598</v>
      </c>
      <c r="G14" s="20">
        <v>82.57579446876115</v>
      </c>
      <c r="H14" s="24">
        <v>83.88827918759081</v>
      </c>
      <c r="I14" s="25"/>
      <c r="J14" s="26"/>
      <c r="K14" s="145"/>
    </row>
    <row r="15" spans="1:11" ht="12.75">
      <c r="A15" s="19" t="s">
        <v>15</v>
      </c>
      <c r="B15" s="20">
        <v>79.8943730788234</v>
      </c>
      <c r="C15" s="20">
        <v>79.70869149893687</v>
      </c>
      <c r="D15" s="21">
        <v>80.08005465870994</v>
      </c>
      <c r="E15" s="22"/>
      <c r="F15" s="23">
        <v>84.37626980936676</v>
      </c>
      <c r="G15" s="20">
        <v>84.20528260880032</v>
      </c>
      <c r="H15" s="24">
        <v>84.5472570099332</v>
      </c>
      <c r="I15" s="25"/>
      <c r="J15" s="26"/>
      <c r="K15" s="145"/>
    </row>
    <row r="16" spans="1:11" ht="12.75">
      <c r="A16" s="27"/>
      <c r="B16" s="29"/>
      <c r="C16" s="29"/>
      <c r="D16" s="30"/>
      <c r="E16" s="31"/>
      <c r="F16" s="47"/>
      <c r="G16" s="29"/>
      <c r="H16" s="32"/>
      <c r="I16" s="33"/>
      <c r="J16" s="34"/>
      <c r="K16" s="145"/>
    </row>
    <row r="17" spans="1:11" ht="13.5" thickBot="1">
      <c r="A17" s="35" t="s">
        <v>16</v>
      </c>
      <c r="B17" s="36"/>
      <c r="C17" s="36"/>
      <c r="D17" s="37"/>
      <c r="E17" s="38"/>
      <c r="F17" s="39"/>
      <c r="G17" s="36"/>
      <c r="H17" s="40"/>
      <c r="I17" s="41"/>
      <c r="J17" s="42"/>
      <c r="K17" s="145"/>
    </row>
    <row r="18" spans="1:11" ht="12.75">
      <c r="A18" s="11" t="s">
        <v>17</v>
      </c>
      <c r="B18" s="43">
        <v>78.50283131474585</v>
      </c>
      <c r="C18" s="48">
        <v>78.1009225601712</v>
      </c>
      <c r="D18" s="49">
        <v>78.9047400693205</v>
      </c>
      <c r="E18" s="91"/>
      <c r="F18" s="45">
        <v>83.54903269522178</v>
      </c>
      <c r="G18" s="48">
        <v>83.17931772689026</v>
      </c>
      <c r="H18" s="50">
        <v>83.9187476635533</v>
      </c>
      <c r="I18" s="51"/>
      <c r="J18" s="52"/>
      <c r="K18" s="145"/>
    </row>
    <row r="19" spans="1:11" ht="12.75">
      <c r="A19" s="19" t="s">
        <v>18</v>
      </c>
      <c r="B19" s="20">
        <v>79.05247507825743</v>
      </c>
      <c r="C19" s="48">
        <v>78.67807686096401</v>
      </c>
      <c r="D19" s="49">
        <v>79.42687329555085</v>
      </c>
      <c r="E19" s="92"/>
      <c r="F19" s="23">
        <v>84.17747012924086</v>
      </c>
      <c r="G19" s="48">
        <v>83.8363992268982</v>
      </c>
      <c r="H19" s="50">
        <v>84.51854103158352</v>
      </c>
      <c r="I19" s="51"/>
      <c r="J19" s="52"/>
      <c r="K19" s="145"/>
    </row>
    <row r="20" spans="1:11" ht="12.75">
      <c r="A20" s="19" t="s">
        <v>19</v>
      </c>
      <c r="B20" s="20">
        <v>79.72023937063383</v>
      </c>
      <c r="C20" s="48">
        <v>79.35136885184974</v>
      </c>
      <c r="D20" s="49">
        <v>80.08910988941793</v>
      </c>
      <c r="E20" s="92"/>
      <c r="F20" s="23">
        <v>84.15858646849115</v>
      </c>
      <c r="G20" s="48">
        <v>83.81449717023139</v>
      </c>
      <c r="H20" s="50">
        <v>84.50267576675091</v>
      </c>
      <c r="I20" s="51"/>
      <c r="J20" s="52"/>
      <c r="K20" s="145"/>
    </row>
    <row r="21" spans="1:11" ht="12.75">
      <c r="A21" s="19" t="s">
        <v>20</v>
      </c>
      <c r="B21" s="20">
        <v>80.84964935144188</v>
      </c>
      <c r="C21" s="48">
        <v>80.46004385138369</v>
      </c>
      <c r="D21" s="49">
        <v>81.23925485150008</v>
      </c>
      <c r="E21" s="92"/>
      <c r="F21" s="23">
        <v>84.69869390638823</v>
      </c>
      <c r="G21" s="48">
        <v>84.32785444747205</v>
      </c>
      <c r="H21" s="50">
        <v>85.06953336530441</v>
      </c>
      <c r="I21" s="51"/>
      <c r="J21" s="52"/>
      <c r="K21" s="145"/>
    </row>
    <row r="22" spans="1:11" ht="12.75">
      <c r="A22" s="19" t="s">
        <v>21</v>
      </c>
      <c r="B22" s="20">
        <v>81.9119783331863</v>
      </c>
      <c r="C22" s="48">
        <v>81.54855974694937</v>
      </c>
      <c r="D22" s="49">
        <v>82.27539691942323</v>
      </c>
      <c r="E22" s="92"/>
      <c r="F22" s="23">
        <v>85.02318620259497</v>
      </c>
      <c r="G22" s="48">
        <v>84.6868689219149</v>
      </c>
      <c r="H22" s="50">
        <v>85.35950348327505</v>
      </c>
      <c r="I22" s="51"/>
      <c r="J22" s="52"/>
      <c r="K22" s="145"/>
    </row>
    <row r="23" spans="1:11" ht="12.75">
      <c r="A23" s="53"/>
      <c r="B23" s="48"/>
      <c r="C23" s="48"/>
      <c r="D23" s="49"/>
      <c r="E23" s="93"/>
      <c r="F23" s="54"/>
      <c r="G23" s="48"/>
      <c r="H23" s="50"/>
      <c r="I23" s="51"/>
      <c r="J23" s="52"/>
      <c r="K23" s="145"/>
    </row>
    <row r="24" spans="1:11" ht="13.5" thickBot="1">
      <c r="A24" s="35" t="s">
        <v>22</v>
      </c>
      <c r="B24" s="36"/>
      <c r="C24" s="36"/>
      <c r="D24" s="37"/>
      <c r="E24" s="38"/>
      <c r="F24" s="39"/>
      <c r="G24" s="36"/>
      <c r="H24" s="40"/>
      <c r="I24" s="41"/>
      <c r="J24" s="42"/>
      <c r="K24" s="145"/>
    </row>
    <row r="25" spans="1:11" ht="12.75">
      <c r="A25" s="11" t="s">
        <v>17</v>
      </c>
      <c r="B25" s="43">
        <v>78.75530869389131</v>
      </c>
      <c r="C25" s="48">
        <v>78.36444427847545</v>
      </c>
      <c r="D25" s="49">
        <v>79.14617310930717</v>
      </c>
      <c r="E25" s="91"/>
      <c r="F25" s="45">
        <v>83.3969614838297</v>
      </c>
      <c r="G25" s="48">
        <v>83.02061619566739</v>
      </c>
      <c r="H25" s="50">
        <v>83.77330677199201</v>
      </c>
      <c r="I25" s="51"/>
      <c r="J25" s="52"/>
      <c r="K25" s="145"/>
    </row>
    <row r="26" spans="1:11" ht="12.75">
      <c r="A26" s="19" t="s">
        <v>18</v>
      </c>
      <c r="B26" s="20">
        <v>79.32841652622324</v>
      </c>
      <c r="C26" s="48">
        <v>78.9454878165028</v>
      </c>
      <c r="D26" s="49">
        <v>79.71134523594367</v>
      </c>
      <c r="E26" s="92"/>
      <c r="F26" s="23">
        <v>83.82232457185343</v>
      </c>
      <c r="G26" s="48">
        <v>83.46730723424548</v>
      </c>
      <c r="H26" s="50">
        <v>84.17734190946138</v>
      </c>
      <c r="I26" s="51"/>
      <c r="J26" s="52"/>
      <c r="K26" s="145"/>
    </row>
    <row r="27" spans="1:11" ht="12.75">
      <c r="A27" s="19" t="s">
        <v>19</v>
      </c>
      <c r="B27" s="20">
        <v>79.60626645745859</v>
      </c>
      <c r="C27" s="48">
        <v>79.2420834573393</v>
      </c>
      <c r="D27" s="49">
        <v>79.97044945757787</v>
      </c>
      <c r="E27" s="92"/>
      <c r="F27" s="23">
        <v>83.79653702407734</v>
      </c>
      <c r="G27" s="48">
        <v>83.45389317232372</v>
      </c>
      <c r="H27" s="50">
        <v>84.13918087583096</v>
      </c>
      <c r="I27" s="51"/>
      <c r="J27" s="52"/>
      <c r="K27" s="145"/>
    </row>
    <row r="28" spans="1:11" ht="12.75">
      <c r="A28" s="19" t="s">
        <v>20</v>
      </c>
      <c r="B28" s="20">
        <v>80.45916315791048</v>
      </c>
      <c r="C28" s="48">
        <v>80.08963162603308</v>
      </c>
      <c r="D28" s="49">
        <v>80.82869468978788</v>
      </c>
      <c r="E28" s="92"/>
      <c r="F28" s="23">
        <v>84.96245035906709</v>
      </c>
      <c r="G28" s="48">
        <v>84.62886431985424</v>
      </c>
      <c r="H28" s="50">
        <v>85.29603639827994</v>
      </c>
      <c r="I28" s="51"/>
      <c r="J28" s="52"/>
      <c r="K28" s="145"/>
    </row>
    <row r="29" spans="1:11" ht="12.75">
      <c r="A29" s="19" t="s">
        <v>21</v>
      </c>
      <c r="B29" s="20">
        <v>81.73697880548129</v>
      </c>
      <c r="C29" s="48">
        <v>81.34606376040274</v>
      </c>
      <c r="D29" s="49">
        <v>82.12789385055983</v>
      </c>
      <c r="E29" s="92"/>
      <c r="F29" s="23">
        <v>85.5072325852988</v>
      </c>
      <c r="G29" s="48">
        <v>85.15990046557343</v>
      </c>
      <c r="H29" s="50">
        <v>85.85456470502416</v>
      </c>
      <c r="I29" s="51"/>
      <c r="J29" s="52"/>
      <c r="K29" s="145"/>
    </row>
    <row r="30" spans="1:11" ht="12.75">
      <c r="A30" s="53"/>
      <c r="B30" s="48"/>
      <c r="C30" s="48"/>
      <c r="D30" s="49"/>
      <c r="E30" s="93"/>
      <c r="F30" s="54"/>
      <c r="G30" s="48"/>
      <c r="H30" s="50"/>
      <c r="I30" s="51"/>
      <c r="J30" s="52"/>
      <c r="K30" s="145"/>
    </row>
    <row r="31" spans="1:11" ht="13.5" thickBot="1">
      <c r="A31" s="35" t="s">
        <v>23</v>
      </c>
      <c r="B31" s="36"/>
      <c r="C31" s="36"/>
      <c r="D31" s="37"/>
      <c r="E31" s="38"/>
      <c r="F31" s="39"/>
      <c r="G31" s="36"/>
      <c r="H31" s="40"/>
      <c r="I31" s="41"/>
      <c r="J31" s="42"/>
      <c r="K31" s="145"/>
    </row>
    <row r="32" spans="1:11" ht="12.75">
      <c r="A32" s="11" t="s">
        <v>17</v>
      </c>
      <c r="B32" s="43">
        <v>78.36905985781671</v>
      </c>
      <c r="C32" s="43">
        <v>77.9728615823771</v>
      </c>
      <c r="D32" s="44">
        <v>78.76525813325631</v>
      </c>
      <c r="E32" s="14"/>
      <c r="F32" s="45">
        <v>83.3086905606298</v>
      </c>
      <c r="G32" s="43">
        <v>82.94657061626799</v>
      </c>
      <c r="H32" s="46">
        <v>83.6708105049916</v>
      </c>
      <c r="I32" s="51"/>
      <c r="J32" s="52"/>
      <c r="K32" s="145"/>
    </row>
    <row r="33" spans="1:11" ht="12.75">
      <c r="A33" s="19" t="s">
        <v>18</v>
      </c>
      <c r="B33" s="20">
        <v>78.98429642804076</v>
      </c>
      <c r="C33" s="20">
        <v>78.61173033627439</v>
      </c>
      <c r="D33" s="21">
        <v>79.35686251980714</v>
      </c>
      <c r="E33" s="22"/>
      <c r="F33" s="23">
        <v>83.88329114585594</v>
      </c>
      <c r="G33" s="20">
        <v>83.53160385395226</v>
      </c>
      <c r="H33" s="24">
        <v>84.23497843775961</v>
      </c>
      <c r="I33" s="51"/>
      <c r="J33" s="52"/>
      <c r="K33" s="145"/>
    </row>
    <row r="34" spans="1:11" ht="12.75">
      <c r="A34" s="19" t="s">
        <v>19</v>
      </c>
      <c r="B34" s="20">
        <v>79.86371777973831</v>
      </c>
      <c r="C34" s="20">
        <v>79.48414860273328</v>
      </c>
      <c r="D34" s="21">
        <v>80.24328695674333</v>
      </c>
      <c r="E34" s="22"/>
      <c r="F34" s="23">
        <v>84.26190336061761</v>
      </c>
      <c r="G34" s="20">
        <v>83.90235594114681</v>
      </c>
      <c r="H34" s="24">
        <v>84.62145078008841</v>
      </c>
      <c r="I34" s="51"/>
      <c r="J34" s="52"/>
      <c r="K34" s="145"/>
    </row>
    <row r="35" spans="1:11" ht="12.75">
      <c r="A35" s="19" t="s">
        <v>20</v>
      </c>
      <c r="B35" s="20">
        <v>80.82436498047623</v>
      </c>
      <c r="C35" s="20">
        <v>80.44812865077077</v>
      </c>
      <c r="D35" s="21">
        <v>81.2006013101817</v>
      </c>
      <c r="E35" s="22"/>
      <c r="F35" s="23">
        <v>84.54557208244273</v>
      </c>
      <c r="G35" s="20">
        <v>84.19574188527608</v>
      </c>
      <c r="H35" s="24">
        <v>84.89540227960939</v>
      </c>
      <c r="I35" s="51"/>
      <c r="J35" s="52"/>
      <c r="K35" s="145"/>
    </row>
    <row r="36" spans="1:11" ht="12.75">
      <c r="A36" s="19" t="s">
        <v>21</v>
      </c>
      <c r="B36" s="20">
        <v>81.88805141951835</v>
      </c>
      <c r="C36" s="20">
        <v>81.5098990459975</v>
      </c>
      <c r="D36" s="21">
        <v>82.2662037930392</v>
      </c>
      <c r="E36" s="22"/>
      <c r="F36" s="23">
        <v>85.51576272100972</v>
      </c>
      <c r="G36" s="20">
        <v>85.17947638347229</v>
      </c>
      <c r="H36" s="24">
        <v>85.85204905854715</v>
      </c>
      <c r="I36" s="51"/>
      <c r="J36" s="52"/>
      <c r="K36" s="145"/>
    </row>
    <row r="37" spans="1:11" ht="12.75">
      <c r="A37" s="53"/>
      <c r="B37" s="48"/>
      <c r="C37" s="48"/>
      <c r="D37" s="49"/>
      <c r="E37" s="94"/>
      <c r="F37" s="54"/>
      <c r="G37" s="48"/>
      <c r="H37" s="50"/>
      <c r="I37" s="51"/>
      <c r="J37" s="52"/>
      <c r="K37" s="145"/>
    </row>
    <row r="38" spans="1:11" ht="13.5" thickBot="1">
      <c r="A38" s="35" t="s">
        <v>24</v>
      </c>
      <c r="B38" s="36"/>
      <c r="C38" s="36"/>
      <c r="D38" s="37"/>
      <c r="E38" s="38"/>
      <c r="F38" s="39"/>
      <c r="G38" s="36"/>
      <c r="H38" s="40"/>
      <c r="I38" s="41"/>
      <c r="J38" s="42"/>
      <c r="K38" s="145"/>
    </row>
    <row r="39" spans="1:11" ht="12.75">
      <c r="A39" s="11" t="s">
        <v>17</v>
      </c>
      <c r="B39" s="43">
        <v>78.41614142052272</v>
      </c>
      <c r="C39" s="43">
        <v>78.03849554377516</v>
      </c>
      <c r="D39" s="44">
        <v>78.79378729727028</v>
      </c>
      <c r="E39" s="14"/>
      <c r="F39" s="45">
        <v>83.58052764929242</v>
      </c>
      <c r="G39" s="43">
        <v>83.22463247444271</v>
      </c>
      <c r="H39" s="46">
        <v>83.93642282414213</v>
      </c>
      <c r="I39" s="17"/>
      <c r="J39" s="18"/>
      <c r="K39" s="145"/>
    </row>
    <row r="40" spans="1:11" ht="12.75">
      <c r="A40" s="19" t="s">
        <v>18</v>
      </c>
      <c r="B40" s="20">
        <v>79.15542345421024</v>
      </c>
      <c r="C40" s="20">
        <v>78.77495924327127</v>
      </c>
      <c r="D40" s="21">
        <v>79.5358876651492</v>
      </c>
      <c r="E40" s="22"/>
      <c r="F40" s="23">
        <v>83.91910931147369</v>
      </c>
      <c r="G40" s="20">
        <v>83.57690896648485</v>
      </c>
      <c r="H40" s="24">
        <v>84.26130965646253</v>
      </c>
      <c r="I40" s="25"/>
      <c r="J40" s="26"/>
      <c r="K40" s="145"/>
    </row>
    <row r="41" spans="1:11" ht="12.75">
      <c r="A41" s="19" t="s">
        <v>19</v>
      </c>
      <c r="B41" s="20">
        <v>79.74745485547777</v>
      </c>
      <c r="C41" s="20">
        <v>79.3498654408965</v>
      </c>
      <c r="D41" s="21">
        <v>80.14504427005905</v>
      </c>
      <c r="E41" s="22"/>
      <c r="F41" s="23">
        <v>84.22919039060777</v>
      </c>
      <c r="G41" s="20">
        <v>83.85056749640108</v>
      </c>
      <c r="H41" s="24">
        <v>84.60781328481445</v>
      </c>
      <c r="I41" s="25"/>
      <c r="J41" s="26"/>
      <c r="K41" s="145"/>
    </row>
    <row r="42" spans="1:11" ht="12.75">
      <c r="A42" s="19" t="s">
        <v>20</v>
      </c>
      <c r="B42" s="20">
        <v>80.79754813838176</v>
      </c>
      <c r="C42" s="20">
        <v>80.44242609415645</v>
      </c>
      <c r="D42" s="21">
        <v>81.15267018260707</v>
      </c>
      <c r="E42" s="22"/>
      <c r="F42" s="23">
        <v>84.47153481019119</v>
      </c>
      <c r="G42" s="20">
        <v>84.13968677120924</v>
      </c>
      <c r="H42" s="24">
        <v>84.80338284917313</v>
      </c>
      <c r="I42" s="25"/>
      <c r="J42" s="26"/>
      <c r="K42" s="145"/>
    </row>
    <row r="43" spans="1:11" ht="12.75">
      <c r="A43" s="19" t="s">
        <v>21</v>
      </c>
      <c r="B43" s="20">
        <v>81.9812755691421</v>
      </c>
      <c r="C43" s="20">
        <v>81.59930964154886</v>
      </c>
      <c r="D43" s="21">
        <v>82.36324149673534</v>
      </c>
      <c r="E43" s="22"/>
      <c r="F43" s="23">
        <v>85.48814999295901</v>
      </c>
      <c r="G43" s="20">
        <v>85.14450462640653</v>
      </c>
      <c r="H43" s="24">
        <v>85.83179535951149</v>
      </c>
      <c r="I43" s="25"/>
      <c r="J43" s="26"/>
      <c r="K43" s="145"/>
    </row>
    <row r="44" spans="1:11" ht="12.75">
      <c r="A44" s="27"/>
      <c r="B44" s="29"/>
      <c r="C44" s="29"/>
      <c r="D44" s="30"/>
      <c r="E44" s="31"/>
      <c r="F44" s="47"/>
      <c r="G44" s="29"/>
      <c r="H44" s="32"/>
      <c r="I44" s="33"/>
      <c r="J44" s="34"/>
      <c r="K44" s="145"/>
    </row>
    <row r="45" spans="1:11" ht="13.5" thickBot="1">
      <c r="A45" s="35" t="s">
        <v>25</v>
      </c>
      <c r="B45" s="36"/>
      <c r="C45" s="36"/>
      <c r="D45" s="37"/>
      <c r="E45" s="38"/>
      <c r="F45" s="39"/>
      <c r="G45" s="36"/>
      <c r="H45" s="40"/>
      <c r="I45" s="41"/>
      <c r="J45" s="42"/>
      <c r="K45" s="145"/>
    </row>
    <row r="46" spans="1:11" ht="12.75">
      <c r="A46" s="109" t="s">
        <v>26</v>
      </c>
      <c r="B46" s="110">
        <v>79.10244205767273</v>
      </c>
      <c r="C46" s="110">
        <v>78.44785361711484</v>
      </c>
      <c r="D46" s="111">
        <v>79.75703049823062</v>
      </c>
      <c r="E46" s="112"/>
      <c r="F46" s="113">
        <v>84.75242699517112</v>
      </c>
      <c r="G46" s="110">
        <v>84.21300940424626</v>
      </c>
      <c r="H46" s="114">
        <v>85.29184458609598</v>
      </c>
      <c r="I46" s="115">
        <f aca="true" t="shared" si="0" ref="I46:I53">RANK(B46,$B$46:$B$53)</f>
        <v>4</v>
      </c>
      <c r="J46" s="116">
        <f aca="true" t="shared" si="1" ref="J46:J53">RANK(F46,$F$46:$F$53)</f>
        <v>2</v>
      </c>
      <c r="K46" s="145"/>
    </row>
    <row r="47" spans="1:11" ht="12.75">
      <c r="A47" s="19" t="s">
        <v>27</v>
      </c>
      <c r="B47" s="20">
        <v>81.73194084922595</v>
      </c>
      <c r="C47" s="20">
        <v>81.36622787095847</v>
      </c>
      <c r="D47" s="21">
        <v>82.09765382749343</v>
      </c>
      <c r="E47" s="22"/>
      <c r="F47" s="23">
        <v>84.86283700028774</v>
      </c>
      <c r="G47" s="20">
        <v>84.51815066288468</v>
      </c>
      <c r="H47" s="24">
        <v>85.2075233376908</v>
      </c>
      <c r="I47" s="25">
        <f t="shared" si="0"/>
        <v>1</v>
      </c>
      <c r="J47" s="56">
        <f t="shared" si="1"/>
        <v>1</v>
      </c>
      <c r="K47" s="145"/>
    </row>
    <row r="48" spans="1:11" ht="12.75">
      <c r="A48" s="19" t="s">
        <v>28</v>
      </c>
      <c r="B48" s="20">
        <v>78.52619927216386</v>
      </c>
      <c r="C48" s="20">
        <v>77.73885766142874</v>
      </c>
      <c r="D48" s="21">
        <v>79.31354088289899</v>
      </c>
      <c r="E48" s="22"/>
      <c r="F48" s="23">
        <v>83.38950403503651</v>
      </c>
      <c r="G48" s="20">
        <v>82.67899325985657</v>
      </c>
      <c r="H48" s="24">
        <v>84.10001481021645</v>
      </c>
      <c r="I48" s="25">
        <f t="shared" si="0"/>
        <v>6</v>
      </c>
      <c r="J48" s="56">
        <f t="shared" si="1"/>
        <v>6</v>
      </c>
      <c r="K48" s="145"/>
    </row>
    <row r="49" spans="1:11" ht="12.75">
      <c r="A49" s="19" t="s">
        <v>29</v>
      </c>
      <c r="B49" s="20">
        <v>77.70829222493028</v>
      </c>
      <c r="C49" s="20">
        <v>76.84737697949224</v>
      </c>
      <c r="D49" s="21">
        <v>78.56920747036831</v>
      </c>
      <c r="E49" s="22"/>
      <c r="F49" s="23">
        <v>82.76036959819119</v>
      </c>
      <c r="G49" s="20">
        <v>82.00618762210878</v>
      </c>
      <c r="H49" s="24">
        <v>83.5145515742736</v>
      </c>
      <c r="I49" s="25">
        <f t="shared" si="0"/>
        <v>8</v>
      </c>
      <c r="J49" s="56">
        <f t="shared" si="1"/>
        <v>8</v>
      </c>
      <c r="K49" s="145"/>
    </row>
    <row r="50" spans="1:11" ht="12.75">
      <c r="A50" s="19" t="s">
        <v>30</v>
      </c>
      <c r="B50" s="20">
        <v>78.89458960282742</v>
      </c>
      <c r="C50" s="20">
        <v>78.13669185533134</v>
      </c>
      <c r="D50" s="21">
        <v>79.65248735032351</v>
      </c>
      <c r="E50" s="22"/>
      <c r="F50" s="23">
        <v>84.40560792536236</v>
      </c>
      <c r="G50" s="20">
        <v>83.74786864754981</v>
      </c>
      <c r="H50" s="24">
        <v>85.06334720317491</v>
      </c>
      <c r="I50" s="25">
        <f t="shared" si="0"/>
        <v>5</v>
      </c>
      <c r="J50" s="56">
        <f t="shared" si="1"/>
        <v>5</v>
      </c>
      <c r="K50" s="145"/>
    </row>
    <row r="51" spans="1:11" ht="12.75">
      <c r="A51" s="19" t="s">
        <v>31</v>
      </c>
      <c r="B51" s="20">
        <v>78.30445129881475</v>
      </c>
      <c r="C51" s="20">
        <v>77.60107152923206</v>
      </c>
      <c r="D51" s="21">
        <v>79.00783106839745</v>
      </c>
      <c r="E51" s="22"/>
      <c r="F51" s="23">
        <v>83.35330722104207</v>
      </c>
      <c r="G51" s="20">
        <v>82.69114056327642</v>
      </c>
      <c r="H51" s="24">
        <v>84.01547387880773</v>
      </c>
      <c r="I51" s="25">
        <f t="shared" si="0"/>
        <v>7</v>
      </c>
      <c r="J51" s="56">
        <f t="shared" si="1"/>
        <v>7</v>
      </c>
      <c r="K51" s="145"/>
    </row>
    <row r="52" spans="1:11" ht="12.75">
      <c r="A52" s="19" t="s">
        <v>32</v>
      </c>
      <c r="B52" s="20">
        <v>79.87079498146706</v>
      </c>
      <c r="C52" s="20">
        <v>79.55191828874611</v>
      </c>
      <c r="D52" s="21">
        <v>80.189671674188</v>
      </c>
      <c r="E52" s="22"/>
      <c r="F52" s="23">
        <v>84.4243215255052</v>
      </c>
      <c r="G52" s="20">
        <v>84.12257996633252</v>
      </c>
      <c r="H52" s="24">
        <v>84.72606308467789</v>
      </c>
      <c r="I52" s="25">
        <f t="shared" si="0"/>
        <v>3</v>
      </c>
      <c r="J52" s="56">
        <f t="shared" si="1"/>
        <v>3</v>
      </c>
      <c r="K52" s="145"/>
    </row>
    <row r="53" spans="1:11" ht="12.75">
      <c r="A53" s="57" t="s">
        <v>33</v>
      </c>
      <c r="B53" s="20">
        <v>80.32046189150905</v>
      </c>
      <c r="C53" s="20">
        <v>79.96868309293666</v>
      </c>
      <c r="D53" s="21">
        <v>80.67224069008145</v>
      </c>
      <c r="E53" s="22"/>
      <c r="F53" s="23">
        <v>84.41404343137495</v>
      </c>
      <c r="G53" s="20">
        <v>84.08633267423636</v>
      </c>
      <c r="H53" s="24">
        <v>84.74175418851354</v>
      </c>
      <c r="I53" s="25">
        <f t="shared" si="0"/>
        <v>2</v>
      </c>
      <c r="J53" s="56">
        <f t="shared" si="1"/>
        <v>4</v>
      </c>
      <c r="K53" s="145"/>
    </row>
    <row r="54" spans="1:11" ht="13.5" thickBot="1">
      <c r="A54" s="67"/>
      <c r="B54" s="117"/>
      <c r="C54" s="117"/>
      <c r="D54" s="118"/>
      <c r="E54" s="119"/>
      <c r="F54" s="120"/>
      <c r="G54" s="69"/>
      <c r="H54" s="73"/>
      <c r="I54" s="74"/>
      <c r="J54" s="121"/>
      <c r="K54" s="145"/>
    </row>
    <row r="55" spans="1:11" ht="13.5" thickBot="1">
      <c r="A55" s="128" t="s">
        <v>34</v>
      </c>
      <c r="B55" s="129"/>
      <c r="C55" s="129"/>
      <c r="D55" s="130"/>
      <c r="E55" s="131"/>
      <c r="F55" s="132"/>
      <c r="G55" s="133"/>
      <c r="H55" s="134"/>
      <c r="I55" s="135"/>
      <c r="J55" s="136"/>
      <c r="K55" s="145"/>
    </row>
    <row r="56" spans="1:11" ht="12.75">
      <c r="A56" s="11" t="s">
        <v>35</v>
      </c>
      <c r="B56" s="43">
        <v>81.0675233279469</v>
      </c>
      <c r="C56" s="43">
        <v>80.1669944279401</v>
      </c>
      <c r="D56" s="44">
        <v>81.9680522279537</v>
      </c>
      <c r="E56" s="14"/>
      <c r="F56" s="45">
        <v>84.8237872796139</v>
      </c>
      <c r="G56" s="43">
        <v>83.99694839819077</v>
      </c>
      <c r="H56" s="46">
        <v>85.65062616103702</v>
      </c>
      <c r="I56" s="17">
        <f aca="true" t="shared" si="2" ref="I56:I86">RANK(B56,$B$56:$B$86)</f>
        <v>3</v>
      </c>
      <c r="J56" s="55">
        <f aca="true" t="shared" si="3" ref="J56:J86">RANK(F56,$F$56:$F$86)</f>
        <v>9</v>
      </c>
      <c r="K56" s="145"/>
    </row>
    <row r="57" spans="1:11" ht="12.75">
      <c r="A57" s="19" t="s">
        <v>36</v>
      </c>
      <c r="B57" s="20">
        <v>79.85369540748911</v>
      </c>
      <c r="C57" s="20">
        <v>79.08601255637011</v>
      </c>
      <c r="D57" s="21">
        <v>80.62137825860812</v>
      </c>
      <c r="E57" s="22"/>
      <c r="F57" s="23">
        <v>84.6867029661201</v>
      </c>
      <c r="G57" s="20">
        <v>84.02361881733704</v>
      </c>
      <c r="H57" s="24">
        <v>85.34978711490315</v>
      </c>
      <c r="I57" s="25">
        <f t="shared" si="2"/>
        <v>10</v>
      </c>
      <c r="J57" s="56">
        <f t="shared" si="3"/>
        <v>11</v>
      </c>
      <c r="K57" s="145"/>
    </row>
    <row r="58" spans="1:11" ht="12.75">
      <c r="A58" s="19" t="s">
        <v>37</v>
      </c>
      <c r="B58" s="20">
        <v>78.32985013374464</v>
      </c>
      <c r="C58" s="20">
        <v>77.12810311992865</v>
      </c>
      <c r="D58" s="21">
        <v>79.53159714756063</v>
      </c>
      <c r="E58" s="22"/>
      <c r="F58" s="23">
        <v>83.70816289959696</v>
      </c>
      <c r="G58" s="20">
        <v>82.71933420147226</v>
      </c>
      <c r="H58" s="24">
        <v>84.69699159772165</v>
      </c>
      <c r="I58" s="25">
        <f t="shared" si="2"/>
        <v>22</v>
      </c>
      <c r="J58" s="56">
        <f t="shared" si="3"/>
        <v>22</v>
      </c>
      <c r="K58" s="145"/>
    </row>
    <row r="59" spans="1:11" ht="12.75">
      <c r="A59" s="19" t="s">
        <v>38</v>
      </c>
      <c r="B59" s="20">
        <v>78.59541893634555</v>
      </c>
      <c r="C59" s="20">
        <v>77.80066527695095</v>
      </c>
      <c r="D59" s="21">
        <v>79.39017259574015</v>
      </c>
      <c r="E59" s="22"/>
      <c r="F59" s="23">
        <v>83.26596420657816</v>
      </c>
      <c r="G59" s="20">
        <v>82.49480357222205</v>
      </c>
      <c r="H59" s="24">
        <v>84.03712484093427</v>
      </c>
      <c r="I59" s="25">
        <f t="shared" si="2"/>
        <v>20</v>
      </c>
      <c r="J59" s="56">
        <f t="shared" si="3"/>
        <v>26</v>
      </c>
      <c r="K59" s="145"/>
    </row>
    <row r="60" spans="1:11" ht="12.75">
      <c r="A60" s="19" t="s">
        <v>39</v>
      </c>
      <c r="B60" s="20">
        <v>79.32618206349431</v>
      </c>
      <c r="C60" s="20">
        <v>77.46268567903543</v>
      </c>
      <c r="D60" s="21">
        <v>81.1896784479532</v>
      </c>
      <c r="E60" s="22"/>
      <c r="F60" s="23">
        <v>82.1973476231866</v>
      </c>
      <c r="G60" s="20">
        <v>80.39852331240839</v>
      </c>
      <c r="H60" s="24">
        <v>83.99617193396482</v>
      </c>
      <c r="I60" s="25">
        <f t="shared" si="2"/>
        <v>15</v>
      </c>
      <c r="J60" s="58">
        <f t="shared" si="3"/>
        <v>30</v>
      </c>
      <c r="K60" s="145"/>
    </row>
    <row r="61" spans="1:11" ht="12.75">
      <c r="A61" s="19" t="s">
        <v>40</v>
      </c>
      <c r="B61" s="20">
        <v>75.96834253302423</v>
      </c>
      <c r="C61" s="20">
        <v>73.40114933901049</v>
      </c>
      <c r="D61" s="21">
        <v>78.53553572703797</v>
      </c>
      <c r="E61" s="22"/>
      <c r="F61" s="23">
        <v>81.3526393212612</v>
      </c>
      <c r="G61" s="20">
        <v>79.59416127094852</v>
      </c>
      <c r="H61" s="24">
        <v>83.11111737157387</v>
      </c>
      <c r="I61" s="59">
        <f t="shared" si="2"/>
        <v>31</v>
      </c>
      <c r="J61" s="60">
        <f t="shared" si="3"/>
        <v>31</v>
      </c>
      <c r="K61" s="145"/>
    </row>
    <row r="62" spans="1:11" ht="12.75">
      <c r="A62" s="19" t="s">
        <v>41</v>
      </c>
      <c r="B62" s="20">
        <v>77.94425526180734</v>
      </c>
      <c r="C62" s="20">
        <v>76.92068386095035</v>
      </c>
      <c r="D62" s="21">
        <v>78.96782666266434</v>
      </c>
      <c r="E62" s="22"/>
      <c r="F62" s="23">
        <v>82.75783699262568</v>
      </c>
      <c r="G62" s="20">
        <v>81.80209516508106</v>
      </c>
      <c r="H62" s="24">
        <v>83.71357882017031</v>
      </c>
      <c r="I62" s="25">
        <f t="shared" si="2"/>
        <v>24</v>
      </c>
      <c r="J62" s="56">
        <f t="shared" si="3"/>
        <v>27</v>
      </c>
      <c r="K62" s="145"/>
    </row>
    <row r="63" spans="1:11" ht="12.75">
      <c r="A63" s="19" t="s">
        <v>42</v>
      </c>
      <c r="B63" s="20">
        <v>78.721685317922</v>
      </c>
      <c r="C63" s="20">
        <v>77.00182829709733</v>
      </c>
      <c r="D63" s="21">
        <v>80.44154233874666</v>
      </c>
      <c r="E63" s="22"/>
      <c r="F63" s="23">
        <v>84.28401163175553</v>
      </c>
      <c r="G63" s="20">
        <v>83.13210897995653</v>
      </c>
      <c r="H63" s="24">
        <v>85.43591428355454</v>
      </c>
      <c r="I63" s="25">
        <f t="shared" si="2"/>
        <v>18</v>
      </c>
      <c r="J63" s="56">
        <f t="shared" si="3"/>
        <v>12</v>
      </c>
      <c r="K63" s="145"/>
    </row>
    <row r="64" spans="1:11" ht="12.75">
      <c r="A64" s="19" t="s">
        <v>43</v>
      </c>
      <c r="B64" s="20">
        <v>78.78717955105378</v>
      </c>
      <c r="C64" s="20">
        <v>77.37866953469458</v>
      </c>
      <c r="D64" s="21">
        <v>80.19568956741298</v>
      </c>
      <c r="E64" s="22"/>
      <c r="F64" s="23">
        <v>83.94297906502877</v>
      </c>
      <c r="G64" s="20">
        <v>82.52940453330861</v>
      </c>
      <c r="H64" s="24">
        <v>85.35655359674892</v>
      </c>
      <c r="I64" s="25">
        <f t="shared" si="2"/>
        <v>17</v>
      </c>
      <c r="J64" s="56">
        <f t="shared" si="3"/>
        <v>18</v>
      </c>
      <c r="K64" s="145"/>
    </row>
    <row r="65" spans="1:11" ht="12.75">
      <c r="A65" s="19" t="s">
        <v>44</v>
      </c>
      <c r="B65" s="20">
        <v>77.40103943035011</v>
      </c>
      <c r="C65" s="20">
        <v>76.12093212599368</v>
      </c>
      <c r="D65" s="21">
        <v>78.68114673470654</v>
      </c>
      <c r="E65" s="22"/>
      <c r="F65" s="23">
        <v>82.45146969927121</v>
      </c>
      <c r="G65" s="20">
        <v>81.30058258317837</v>
      </c>
      <c r="H65" s="24">
        <v>83.60235681536406</v>
      </c>
      <c r="I65" s="25">
        <f t="shared" si="2"/>
        <v>28</v>
      </c>
      <c r="J65" s="56">
        <f t="shared" si="3"/>
        <v>28</v>
      </c>
      <c r="K65" s="145"/>
    </row>
    <row r="66" spans="1:11" ht="12.75">
      <c r="A66" s="19" t="s">
        <v>45</v>
      </c>
      <c r="B66" s="20">
        <v>79.18979726089694</v>
      </c>
      <c r="C66" s="20">
        <v>77.3649811294978</v>
      </c>
      <c r="D66" s="21">
        <v>81.01461339229607</v>
      </c>
      <c r="E66" s="22"/>
      <c r="F66" s="23">
        <v>84.8740279298421</v>
      </c>
      <c r="G66" s="20">
        <v>83.39702821650444</v>
      </c>
      <c r="H66" s="24">
        <v>86.35102764317976</v>
      </c>
      <c r="I66" s="25">
        <f t="shared" si="2"/>
        <v>16</v>
      </c>
      <c r="J66" s="56">
        <f t="shared" si="3"/>
        <v>8</v>
      </c>
      <c r="K66" s="145"/>
    </row>
    <row r="67" spans="1:11" ht="12.75">
      <c r="A67" s="19" t="s">
        <v>46</v>
      </c>
      <c r="B67" s="20">
        <v>79.82493601192476</v>
      </c>
      <c r="C67" s="20">
        <v>79.06427636927714</v>
      </c>
      <c r="D67" s="21">
        <v>80.58559565457239</v>
      </c>
      <c r="E67" s="22"/>
      <c r="F67" s="23">
        <v>84.02023043538411</v>
      </c>
      <c r="G67" s="20">
        <v>83.3185579522331</v>
      </c>
      <c r="H67" s="24">
        <v>84.72190291853511</v>
      </c>
      <c r="I67" s="25">
        <f t="shared" si="2"/>
        <v>11</v>
      </c>
      <c r="J67" s="56">
        <f t="shared" si="3"/>
        <v>16</v>
      </c>
      <c r="K67" s="145"/>
    </row>
    <row r="68" spans="1:11" ht="12.75">
      <c r="A68" s="19" t="s">
        <v>47</v>
      </c>
      <c r="B68" s="20">
        <v>78.45828901320479</v>
      </c>
      <c r="C68" s="20">
        <v>77.18415183419944</v>
      </c>
      <c r="D68" s="21">
        <v>79.73242619221014</v>
      </c>
      <c r="E68" s="22"/>
      <c r="F68" s="23">
        <v>84.96655041288336</v>
      </c>
      <c r="G68" s="20">
        <v>83.8523997811452</v>
      </c>
      <c r="H68" s="24">
        <v>86.08070104462153</v>
      </c>
      <c r="I68" s="25">
        <f t="shared" si="2"/>
        <v>21</v>
      </c>
      <c r="J68" s="56">
        <f t="shared" si="3"/>
        <v>4</v>
      </c>
      <c r="K68" s="145"/>
    </row>
    <row r="69" spans="1:11" ht="12.75">
      <c r="A69" s="19" t="s">
        <v>48</v>
      </c>
      <c r="B69" s="20">
        <v>79.59397173073008</v>
      </c>
      <c r="C69" s="20">
        <v>78.89963790275596</v>
      </c>
      <c r="D69" s="21">
        <v>80.2883055587042</v>
      </c>
      <c r="E69" s="22"/>
      <c r="F69" s="23">
        <v>83.7456297384444</v>
      </c>
      <c r="G69" s="20">
        <v>83.069877266709</v>
      </c>
      <c r="H69" s="24">
        <v>84.42138221017981</v>
      </c>
      <c r="I69" s="25">
        <f t="shared" si="2"/>
        <v>12</v>
      </c>
      <c r="J69" s="56">
        <f t="shared" si="3"/>
        <v>20</v>
      </c>
      <c r="K69" s="145"/>
    </row>
    <row r="70" spans="1:11" ht="12.75">
      <c r="A70" s="19" t="s">
        <v>49</v>
      </c>
      <c r="B70" s="20">
        <v>82.301379307883</v>
      </c>
      <c r="C70" s="20">
        <v>81.83886569369915</v>
      </c>
      <c r="D70" s="21">
        <v>82.76389292206684</v>
      </c>
      <c r="E70" s="22"/>
      <c r="F70" s="23">
        <v>85.52177078115676</v>
      </c>
      <c r="G70" s="20">
        <v>85.0950363206978</v>
      </c>
      <c r="H70" s="24">
        <v>85.94850524161572</v>
      </c>
      <c r="I70" s="59">
        <f t="shared" si="2"/>
        <v>1</v>
      </c>
      <c r="J70" s="56">
        <f t="shared" si="3"/>
        <v>2</v>
      </c>
      <c r="K70" s="145"/>
    </row>
    <row r="71" spans="1:11" ht="12.75">
      <c r="A71" s="19" t="s">
        <v>50</v>
      </c>
      <c r="B71" s="20">
        <v>81.04150745059661</v>
      </c>
      <c r="C71" s="20">
        <v>80.31264699108098</v>
      </c>
      <c r="D71" s="21">
        <v>81.77036791011224</v>
      </c>
      <c r="E71" s="22"/>
      <c r="F71" s="23">
        <v>84.96481419468032</v>
      </c>
      <c r="G71" s="20">
        <v>84.32435942830992</v>
      </c>
      <c r="H71" s="24">
        <v>85.60526896105071</v>
      </c>
      <c r="I71" s="25">
        <f t="shared" si="2"/>
        <v>4</v>
      </c>
      <c r="J71" s="56">
        <f t="shared" si="3"/>
        <v>5</v>
      </c>
      <c r="K71" s="145"/>
    </row>
    <row r="72" spans="1:11" ht="12.75">
      <c r="A72" s="19" t="s">
        <v>51</v>
      </c>
      <c r="B72" s="20">
        <v>80.81545114633296</v>
      </c>
      <c r="C72" s="20">
        <v>80.02998403711656</v>
      </c>
      <c r="D72" s="21">
        <v>81.60091825554936</v>
      </c>
      <c r="E72" s="22"/>
      <c r="F72" s="23">
        <v>84.81311224877129</v>
      </c>
      <c r="G72" s="20">
        <v>84.12107698016025</v>
      </c>
      <c r="H72" s="24">
        <v>85.50514751738233</v>
      </c>
      <c r="I72" s="25">
        <f t="shared" si="2"/>
        <v>6</v>
      </c>
      <c r="J72" s="56">
        <f t="shared" si="3"/>
        <v>10</v>
      </c>
      <c r="K72" s="145"/>
    </row>
    <row r="73" spans="1:11" ht="12.75">
      <c r="A73" s="19" t="s">
        <v>52</v>
      </c>
      <c r="B73" s="20">
        <v>80.01114810441841</v>
      </c>
      <c r="C73" s="20">
        <v>78.42048558329137</v>
      </c>
      <c r="D73" s="21">
        <v>81.60181062554545</v>
      </c>
      <c r="E73" s="22"/>
      <c r="F73" s="23">
        <v>83.41169860426973</v>
      </c>
      <c r="G73" s="20">
        <v>81.7810756607721</v>
      </c>
      <c r="H73" s="24">
        <v>85.04232154776736</v>
      </c>
      <c r="I73" s="25">
        <f t="shared" si="2"/>
        <v>8</v>
      </c>
      <c r="J73" s="56">
        <f t="shared" si="3"/>
        <v>25</v>
      </c>
      <c r="K73" s="145"/>
    </row>
    <row r="74" spans="1:11" ht="12.75">
      <c r="A74" s="19" t="s">
        <v>53</v>
      </c>
      <c r="B74" s="20">
        <v>81.52628937717174</v>
      </c>
      <c r="C74" s="20">
        <v>80.46273816681988</v>
      </c>
      <c r="D74" s="21">
        <v>82.5898405875236</v>
      </c>
      <c r="E74" s="22"/>
      <c r="F74" s="23">
        <v>86.36109506193053</v>
      </c>
      <c r="G74" s="20">
        <v>85.51008151608997</v>
      </c>
      <c r="H74" s="24">
        <v>87.21210860777109</v>
      </c>
      <c r="I74" s="25">
        <f t="shared" si="2"/>
        <v>2</v>
      </c>
      <c r="J74" s="60">
        <f t="shared" si="3"/>
        <v>1</v>
      </c>
      <c r="K74" s="145"/>
    </row>
    <row r="75" spans="1:14" ht="12.75">
      <c r="A75" s="19" t="s">
        <v>54</v>
      </c>
      <c r="B75" s="20">
        <v>79.41303157429677</v>
      </c>
      <c r="C75" s="20">
        <v>78.75028167945634</v>
      </c>
      <c r="D75" s="21">
        <v>80.0757814691372</v>
      </c>
      <c r="E75" s="22"/>
      <c r="F75" s="23">
        <v>84.89664492851495</v>
      </c>
      <c r="G75" s="20">
        <v>84.28262747349531</v>
      </c>
      <c r="H75" s="24">
        <v>85.51066238353458</v>
      </c>
      <c r="I75" s="25">
        <f t="shared" si="2"/>
        <v>14</v>
      </c>
      <c r="J75" s="56">
        <f t="shared" si="3"/>
        <v>7</v>
      </c>
      <c r="K75" s="145"/>
      <c r="N75" s="61"/>
    </row>
    <row r="76" spans="1:11" ht="12.75">
      <c r="A76" s="19" t="s">
        <v>55</v>
      </c>
      <c r="B76" s="20">
        <v>77.66046264639624</v>
      </c>
      <c r="C76" s="20">
        <v>75.71403671143673</v>
      </c>
      <c r="D76" s="21">
        <v>79.60688858135575</v>
      </c>
      <c r="E76" s="22"/>
      <c r="F76" s="23">
        <v>82.3596515339566</v>
      </c>
      <c r="G76" s="20">
        <v>80.48649708553452</v>
      </c>
      <c r="H76" s="24">
        <v>84.23280598237866</v>
      </c>
      <c r="I76" s="25">
        <f t="shared" si="2"/>
        <v>27</v>
      </c>
      <c r="J76" s="56">
        <f t="shared" si="3"/>
        <v>29</v>
      </c>
      <c r="K76" s="145"/>
    </row>
    <row r="77" spans="1:11" ht="12.75">
      <c r="A77" s="19" t="s">
        <v>56</v>
      </c>
      <c r="B77" s="20">
        <v>80.69038705724232</v>
      </c>
      <c r="C77" s="20">
        <v>80.0864209665755</v>
      </c>
      <c r="D77" s="21">
        <v>81.29435314790913</v>
      </c>
      <c r="E77" s="22"/>
      <c r="F77" s="23">
        <v>83.63576402893842</v>
      </c>
      <c r="G77" s="20">
        <v>83.04939894834138</v>
      </c>
      <c r="H77" s="24">
        <v>84.22212910953547</v>
      </c>
      <c r="I77" s="25">
        <f t="shared" si="2"/>
        <v>7</v>
      </c>
      <c r="J77" s="56">
        <f t="shared" si="3"/>
        <v>23</v>
      </c>
      <c r="K77" s="145"/>
    </row>
    <row r="78" spans="1:11" ht="12.75">
      <c r="A78" s="19" t="s">
        <v>57</v>
      </c>
      <c r="B78" s="20">
        <v>81.01714168867151</v>
      </c>
      <c r="C78" s="20">
        <v>79.56390361374345</v>
      </c>
      <c r="D78" s="21">
        <v>82.47037976359958</v>
      </c>
      <c r="E78" s="22"/>
      <c r="F78" s="23">
        <v>84.08637684042436</v>
      </c>
      <c r="G78" s="20">
        <v>82.64354867904045</v>
      </c>
      <c r="H78" s="24">
        <v>85.52920500180828</v>
      </c>
      <c r="I78" s="25">
        <f t="shared" si="2"/>
        <v>5</v>
      </c>
      <c r="J78" s="56">
        <f t="shared" si="3"/>
        <v>14</v>
      </c>
      <c r="K78" s="145"/>
    </row>
    <row r="79" spans="1:11" ht="12.75">
      <c r="A79" s="19" t="s">
        <v>58</v>
      </c>
      <c r="B79" s="20">
        <v>79.49864074152057</v>
      </c>
      <c r="C79" s="20">
        <v>78.87955806104377</v>
      </c>
      <c r="D79" s="21">
        <v>80.11772342199738</v>
      </c>
      <c r="E79" s="22"/>
      <c r="F79" s="23">
        <v>83.86299488359936</v>
      </c>
      <c r="G79" s="20">
        <v>83.24900678415324</v>
      </c>
      <c r="H79" s="24">
        <v>84.47698298304547</v>
      </c>
      <c r="I79" s="25">
        <f t="shared" si="2"/>
        <v>13</v>
      </c>
      <c r="J79" s="56">
        <f t="shared" si="3"/>
        <v>19</v>
      </c>
      <c r="K79" s="145"/>
    </row>
    <row r="80" spans="1:11" ht="12.75">
      <c r="A80" s="19" t="s">
        <v>59</v>
      </c>
      <c r="B80" s="20">
        <v>77.1273346482001</v>
      </c>
      <c r="C80" s="20">
        <v>75.54190535317923</v>
      </c>
      <c r="D80" s="21">
        <v>78.71276394322098</v>
      </c>
      <c r="E80" s="22"/>
      <c r="F80" s="23">
        <v>85.50162391738688</v>
      </c>
      <c r="G80" s="20">
        <v>84.4003250922272</v>
      </c>
      <c r="H80" s="24">
        <v>86.60292274254655</v>
      </c>
      <c r="I80" s="62">
        <f t="shared" si="2"/>
        <v>30</v>
      </c>
      <c r="J80" s="56">
        <f t="shared" si="3"/>
        <v>3</v>
      </c>
      <c r="K80" s="145"/>
    </row>
    <row r="81" spans="1:11" ht="12.75">
      <c r="A81" s="19" t="s">
        <v>60</v>
      </c>
      <c r="B81" s="20">
        <v>77.96561929105529</v>
      </c>
      <c r="C81" s="20">
        <v>76.01035182506759</v>
      </c>
      <c r="D81" s="21">
        <v>79.920886757043</v>
      </c>
      <c r="E81" s="22"/>
      <c r="F81" s="23">
        <v>83.9526357855875</v>
      </c>
      <c r="G81" s="20">
        <v>82.34406922298854</v>
      </c>
      <c r="H81" s="24">
        <v>85.56120234818647</v>
      </c>
      <c r="I81" s="25">
        <f t="shared" si="2"/>
        <v>23</v>
      </c>
      <c r="J81" s="58">
        <f t="shared" si="3"/>
        <v>17</v>
      </c>
      <c r="K81" s="145"/>
    </row>
    <row r="82" spans="1:11" ht="12.75">
      <c r="A82" s="19" t="s">
        <v>61</v>
      </c>
      <c r="B82" s="20">
        <v>77.38309772528322</v>
      </c>
      <c r="C82" s="20">
        <v>75.42433927082439</v>
      </c>
      <c r="D82" s="21">
        <v>79.34185617974205</v>
      </c>
      <c r="E82" s="22"/>
      <c r="F82" s="23">
        <v>83.73051768866746</v>
      </c>
      <c r="G82" s="20">
        <v>81.58687656785808</v>
      </c>
      <c r="H82" s="24">
        <v>85.87415880947684</v>
      </c>
      <c r="I82" s="25">
        <f t="shared" si="2"/>
        <v>29</v>
      </c>
      <c r="J82" s="56">
        <f t="shared" si="3"/>
        <v>21</v>
      </c>
      <c r="K82" s="145"/>
    </row>
    <row r="83" spans="1:11" ht="12.75">
      <c r="A83" s="19" t="s">
        <v>62</v>
      </c>
      <c r="B83" s="20">
        <v>78.65305033716866</v>
      </c>
      <c r="C83" s="20">
        <v>77.01353990468175</v>
      </c>
      <c r="D83" s="21">
        <v>80.29256076965558</v>
      </c>
      <c r="E83" s="22"/>
      <c r="F83" s="23">
        <v>84.9165810567093</v>
      </c>
      <c r="G83" s="20">
        <v>83.33118454995044</v>
      </c>
      <c r="H83" s="24">
        <v>86.50197756346817</v>
      </c>
      <c r="I83" s="25">
        <f t="shared" si="2"/>
        <v>19</v>
      </c>
      <c r="J83" s="56">
        <f t="shared" si="3"/>
        <v>6</v>
      </c>
      <c r="K83" s="145"/>
    </row>
    <row r="84" spans="1:11" ht="12.75">
      <c r="A84" s="19" t="s">
        <v>63</v>
      </c>
      <c r="B84" s="20">
        <v>77.74599496965352</v>
      </c>
      <c r="C84" s="20">
        <v>75.97469862138517</v>
      </c>
      <c r="D84" s="21">
        <v>79.51729131792187</v>
      </c>
      <c r="E84" s="22"/>
      <c r="F84" s="23">
        <v>83.54504094595231</v>
      </c>
      <c r="G84" s="20">
        <v>81.89842957619472</v>
      </c>
      <c r="H84" s="24">
        <v>85.1916523157099</v>
      </c>
      <c r="I84" s="25">
        <f t="shared" si="2"/>
        <v>26</v>
      </c>
      <c r="J84" s="56">
        <f t="shared" si="3"/>
        <v>24</v>
      </c>
      <c r="K84" s="145"/>
    </row>
    <row r="85" spans="1:11" ht="12.75">
      <c r="A85" s="27" t="s">
        <v>64</v>
      </c>
      <c r="B85" s="20">
        <v>79.91898139949524</v>
      </c>
      <c r="C85" s="20">
        <v>79.14374207125825</v>
      </c>
      <c r="D85" s="21">
        <v>80.69422072773223</v>
      </c>
      <c r="E85" s="22"/>
      <c r="F85" s="23">
        <v>84.10314640112468</v>
      </c>
      <c r="G85" s="20">
        <v>83.33961991243152</v>
      </c>
      <c r="H85" s="24">
        <v>84.86667288981783</v>
      </c>
      <c r="I85" s="25">
        <f t="shared" si="2"/>
        <v>9</v>
      </c>
      <c r="J85" s="56">
        <f t="shared" si="3"/>
        <v>13</v>
      </c>
      <c r="K85" s="145"/>
    </row>
    <row r="86" spans="1:11" ht="12.75">
      <c r="A86" s="57" t="s">
        <v>65</v>
      </c>
      <c r="B86" s="23">
        <v>77.85857947433465</v>
      </c>
      <c r="C86" s="20">
        <v>75.64895621889018</v>
      </c>
      <c r="D86" s="21">
        <v>80.06820272977912</v>
      </c>
      <c r="E86" s="22"/>
      <c r="F86" s="23">
        <v>84.07108573450346</v>
      </c>
      <c r="G86" s="20">
        <v>82.42290993129174</v>
      </c>
      <c r="H86" s="24">
        <v>85.71926153771517</v>
      </c>
      <c r="I86" s="25">
        <f t="shared" si="2"/>
        <v>25</v>
      </c>
      <c r="J86" s="56">
        <f t="shared" si="3"/>
        <v>15</v>
      </c>
      <c r="K86" s="145"/>
    </row>
    <row r="87" spans="1:11" ht="13.5" thickBot="1">
      <c r="A87" s="137"/>
      <c r="B87" s="117"/>
      <c r="C87" s="69"/>
      <c r="D87" s="70"/>
      <c r="E87" s="119"/>
      <c r="F87" s="120"/>
      <c r="G87" s="69"/>
      <c r="H87" s="73"/>
      <c r="I87" s="74"/>
      <c r="J87" s="121"/>
      <c r="K87" s="145"/>
    </row>
    <row r="88" spans="1:11" ht="13.5" thickBot="1">
      <c r="A88" s="138" t="s">
        <v>66</v>
      </c>
      <c r="B88" s="139">
        <v>79.27556262224512</v>
      </c>
      <c r="C88" s="139">
        <v>79.198647210819</v>
      </c>
      <c r="D88" s="140">
        <v>79.35247803367123</v>
      </c>
      <c r="E88" s="141"/>
      <c r="F88" s="142">
        <v>83.99397908114972</v>
      </c>
      <c r="G88" s="139">
        <v>83.92330170324651</v>
      </c>
      <c r="H88" s="143">
        <v>84.06465645905293</v>
      </c>
      <c r="I88" s="135"/>
      <c r="J88" s="136"/>
      <c r="K88" s="145"/>
    </row>
    <row r="89" spans="1:17" ht="12.75">
      <c r="A89" s="11" t="s">
        <v>71</v>
      </c>
      <c r="B89" s="43">
        <v>79.09051687717509</v>
      </c>
      <c r="C89" s="43">
        <v>77.64765655461258</v>
      </c>
      <c r="D89" s="44">
        <v>80.5333771997376</v>
      </c>
      <c r="E89" s="14"/>
      <c r="F89" s="45">
        <v>83.32882340455359</v>
      </c>
      <c r="G89" s="43">
        <v>82.06259903642083</v>
      </c>
      <c r="H89" s="46">
        <v>84.59504777268634</v>
      </c>
      <c r="I89" s="17">
        <f aca="true" t="shared" si="4" ref="I89:I120">RANK(B89,$B$89:$B$167)</f>
        <v>27</v>
      </c>
      <c r="J89" s="55">
        <f aca="true" t="shared" si="5" ref="J89:J120">RANK(F89,$F$89:$F$167)</f>
        <v>54</v>
      </c>
      <c r="K89" s="146"/>
      <c r="N89" s="63"/>
      <c r="O89" s="63"/>
      <c r="P89" s="63"/>
      <c r="Q89" s="63"/>
    </row>
    <row r="90" spans="1:17" ht="12.75">
      <c r="A90" s="19" t="s">
        <v>72</v>
      </c>
      <c r="B90" s="43">
        <v>77.59560733239576</v>
      </c>
      <c r="C90" s="20">
        <v>76.0385547197051</v>
      </c>
      <c r="D90" s="21">
        <v>79.15265994508641</v>
      </c>
      <c r="E90" s="22"/>
      <c r="F90" s="45">
        <v>82.36485481922473</v>
      </c>
      <c r="G90" s="20">
        <v>80.96912293787068</v>
      </c>
      <c r="H90" s="24">
        <v>83.76058670057878</v>
      </c>
      <c r="I90" s="25">
        <f t="shared" si="4"/>
        <v>60</v>
      </c>
      <c r="J90" s="56">
        <f t="shared" si="5"/>
        <v>71</v>
      </c>
      <c r="K90" s="146"/>
      <c r="N90" s="63"/>
      <c r="O90" s="63"/>
      <c r="P90" s="63"/>
      <c r="Q90" s="63"/>
    </row>
    <row r="91" spans="1:17" ht="12.75">
      <c r="A91" s="19" t="s">
        <v>73</v>
      </c>
      <c r="B91" s="43">
        <v>76.92720097362795</v>
      </c>
      <c r="C91" s="20">
        <v>76.32134173636616</v>
      </c>
      <c r="D91" s="21">
        <v>77.53306021088973</v>
      </c>
      <c r="E91" s="22"/>
      <c r="F91" s="45">
        <v>82.28854936143327</v>
      </c>
      <c r="G91" s="20">
        <v>81.75956073787692</v>
      </c>
      <c r="H91" s="24">
        <v>82.81753798498961</v>
      </c>
      <c r="I91" s="25">
        <f t="shared" si="4"/>
        <v>70</v>
      </c>
      <c r="J91" s="56">
        <f t="shared" si="5"/>
        <v>72</v>
      </c>
      <c r="K91" s="146"/>
      <c r="N91" s="63"/>
      <c r="O91" s="63"/>
      <c r="P91" s="63"/>
      <c r="Q91" s="63"/>
    </row>
    <row r="92" spans="1:17" ht="12.75">
      <c r="A92" s="19" t="s">
        <v>74</v>
      </c>
      <c r="B92" s="43">
        <v>80.24342507071799</v>
      </c>
      <c r="C92" s="20">
        <v>79.76146061489519</v>
      </c>
      <c r="D92" s="21">
        <v>80.7253895265408</v>
      </c>
      <c r="E92" s="22"/>
      <c r="F92" s="45">
        <v>84.12743365045941</v>
      </c>
      <c r="G92" s="20">
        <v>83.69425863058859</v>
      </c>
      <c r="H92" s="24">
        <v>84.56060867033023</v>
      </c>
      <c r="I92" s="25">
        <f t="shared" si="4"/>
        <v>11</v>
      </c>
      <c r="J92" s="56">
        <f t="shared" si="5"/>
        <v>28</v>
      </c>
      <c r="K92" s="146"/>
      <c r="N92" s="63"/>
      <c r="O92" s="63"/>
      <c r="P92" s="63"/>
      <c r="Q92" s="63"/>
    </row>
    <row r="93" spans="1:17" ht="12.75">
      <c r="A93" s="19" t="s">
        <v>75</v>
      </c>
      <c r="B93" s="43">
        <v>79.39801310962918</v>
      </c>
      <c r="C93" s="20">
        <v>78.33685569053644</v>
      </c>
      <c r="D93" s="21">
        <v>80.45917052872191</v>
      </c>
      <c r="E93" s="22"/>
      <c r="F93" s="45">
        <v>83.9705902275584</v>
      </c>
      <c r="G93" s="20">
        <v>83.10388207308156</v>
      </c>
      <c r="H93" s="24">
        <v>84.83729838203524</v>
      </c>
      <c r="I93" s="25">
        <f t="shared" si="4"/>
        <v>23</v>
      </c>
      <c r="J93" s="56">
        <f t="shared" si="5"/>
        <v>31</v>
      </c>
      <c r="K93" s="146"/>
      <c r="N93" s="63"/>
      <c r="O93" s="63"/>
      <c r="P93" s="63"/>
      <c r="Q93" s="63"/>
    </row>
    <row r="94" spans="1:17" ht="12.75">
      <c r="A94" s="19" t="s">
        <v>76</v>
      </c>
      <c r="B94" s="43">
        <v>78.3947445548896</v>
      </c>
      <c r="C94" s="20">
        <v>77.49019909871772</v>
      </c>
      <c r="D94" s="21">
        <v>79.29929001106147</v>
      </c>
      <c r="E94" s="22"/>
      <c r="F94" s="45">
        <v>83.58637920086113</v>
      </c>
      <c r="G94" s="20">
        <v>82.81936165525488</v>
      </c>
      <c r="H94" s="24">
        <v>84.35339674646738</v>
      </c>
      <c r="I94" s="25">
        <f t="shared" si="4"/>
        <v>47</v>
      </c>
      <c r="J94" s="56">
        <f t="shared" si="5"/>
        <v>41</v>
      </c>
      <c r="K94" s="146"/>
      <c r="N94" s="63"/>
      <c r="O94" s="63"/>
      <c r="P94" s="63"/>
      <c r="Q94" s="63"/>
    </row>
    <row r="95" spans="1:17" ht="12.75">
      <c r="A95" s="19" t="s">
        <v>77</v>
      </c>
      <c r="B95" s="43">
        <v>80.70501254898258</v>
      </c>
      <c r="C95" s="20">
        <v>80.10959296988622</v>
      </c>
      <c r="D95" s="21">
        <v>81.30043212807894</v>
      </c>
      <c r="E95" s="22"/>
      <c r="F95" s="45">
        <v>85.2232978125355</v>
      </c>
      <c r="G95" s="20">
        <v>84.74965637054657</v>
      </c>
      <c r="H95" s="24">
        <v>85.69693925452444</v>
      </c>
      <c r="I95" s="25">
        <f t="shared" si="4"/>
        <v>9</v>
      </c>
      <c r="J95" s="56">
        <f t="shared" si="5"/>
        <v>8</v>
      </c>
      <c r="K95" s="146"/>
      <c r="N95" s="63"/>
      <c r="O95" s="63"/>
      <c r="P95" s="63"/>
      <c r="Q95" s="63"/>
    </row>
    <row r="96" spans="1:17" ht="12.75">
      <c r="A96" s="19" t="s">
        <v>78</v>
      </c>
      <c r="B96" s="43">
        <v>78.49630196235726</v>
      </c>
      <c r="C96" s="20">
        <v>76.71077913472939</v>
      </c>
      <c r="D96" s="21">
        <v>80.28182478998514</v>
      </c>
      <c r="E96" s="22"/>
      <c r="F96" s="45">
        <v>83.47994319557034</v>
      </c>
      <c r="G96" s="20">
        <v>82.01326903901608</v>
      </c>
      <c r="H96" s="24">
        <v>84.9466173521246</v>
      </c>
      <c r="I96" s="25">
        <f t="shared" si="4"/>
        <v>46</v>
      </c>
      <c r="J96" s="56">
        <f t="shared" si="5"/>
        <v>49</v>
      </c>
      <c r="K96" s="146"/>
      <c r="N96" s="63"/>
      <c r="O96" s="63"/>
      <c r="P96" s="63"/>
      <c r="Q96" s="63"/>
    </row>
    <row r="97" spans="1:17" ht="12.75">
      <c r="A97" s="19" t="s">
        <v>79</v>
      </c>
      <c r="B97" s="43">
        <v>81.51742559557715</v>
      </c>
      <c r="C97" s="20">
        <v>81.09585681830644</v>
      </c>
      <c r="D97" s="21">
        <v>81.93899437284786</v>
      </c>
      <c r="E97" s="22"/>
      <c r="F97" s="45">
        <v>85.31734785087373</v>
      </c>
      <c r="G97" s="20">
        <v>84.94896174573894</v>
      </c>
      <c r="H97" s="24">
        <v>85.68573395600852</v>
      </c>
      <c r="I97" s="25">
        <f t="shared" si="4"/>
        <v>3</v>
      </c>
      <c r="J97" s="56">
        <f t="shared" si="5"/>
        <v>6</v>
      </c>
      <c r="K97" s="146"/>
      <c r="N97" s="63"/>
      <c r="O97" s="63"/>
      <c r="P97" s="63"/>
      <c r="Q97" s="63"/>
    </row>
    <row r="98" spans="1:17" ht="12.75">
      <c r="A98" s="19" t="s">
        <v>80</v>
      </c>
      <c r="B98" s="43">
        <v>78.85905468249602</v>
      </c>
      <c r="C98" s="20">
        <v>78.429925749172</v>
      </c>
      <c r="D98" s="21">
        <v>79.28818361582005</v>
      </c>
      <c r="E98" s="22"/>
      <c r="F98" s="45">
        <v>83.67439188524308</v>
      </c>
      <c r="G98" s="20">
        <v>83.27702107177932</v>
      </c>
      <c r="H98" s="24">
        <v>84.07176269870685</v>
      </c>
      <c r="I98" s="25">
        <f t="shared" si="4"/>
        <v>32</v>
      </c>
      <c r="J98" s="56">
        <f t="shared" si="5"/>
        <v>36</v>
      </c>
      <c r="K98" s="146"/>
      <c r="N98" s="63"/>
      <c r="O98" s="63"/>
      <c r="P98" s="63"/>
      <c r="Q98" s="63"/>
    </row>
    <row r="99" spans="1:17" ht="12.75">
      <c r="A99" s="19" t="s">
        <v>81</v>
      </c>
      <c r="B99" s="43">
        <v>77.37336097099704</v>
      </c>
      <c r="C99" s="20">
        <v>75.31996056796284</v>
      </c>
      <c r="D99" s="21">
        <v>79.42676137403124</v>
      </c>
      <c r="E99" s="64"/>
      <c r="F99" s="45">
        <v>82.0899532814204</v>
      </c>
      <c r="G99" s="20">
        <v>79.98336251359876</v>
      </c>
      <c r="H99" s="24">
        <v>84.19654404924205</v>
      </c>
      <c r="I99" s="25">
        <f t="shared" si="4"/>
        <v>64</v>
      </c>
      <c r="J99" s="56">
        <f t="shared" si="5"/>
        <v>74</v>
      </c>
      <c r="K99" s="146"/>
      <c r="N99" s="63"/>
      <c r="O99" s="63"/>
      <c r="P99" s="63"/>
      <c r="Q99" s="63"/>
    </row>
    <row r="100" spans="1:17" ht="12.75">
      <c r="A100" s="19" t="s">
        <v>82</v>
      </c>
      <c r="B100" s="43">
        <v>78.71937510360235</v>
      </c>
      <c r="C100" s="20">
        <v>77.79166511377026</v>
      </c>
      <c r="D100" s="21">
        <v>79.64708509343443</v>
      </c>
      <c r="E100" s="22"/>
      <c r="F100" s="45">
        <v>82.62063820696105</v>
      </c>
      <c r="G100" s="20">
        <v>81.77785205460242</v>
      </c>
      <c r="H100" s="24">
        <v>83.46342435931967</v>
      </c>
      <c r="I100" s="25">
        <f t="shared" si="4"/>
        <v>37</v>
      </c>
      <c r="J100" s="56">
        <f t="shared" si="5"/>
        <v>67</v>
      </c>
      <c r="K100" s="146"/>
      <c r="N100" s="63"/>
      <c r="O100" s="63"/>
      <c r="P100" s="63"/>
      <c r="Q100" s="63"/>
    </row>
    <row r="101" spans="1:17" ht="12.75">
      <c r="A101" s="19" t="s">
        <v>83</v>
      </c>
      <c r="B101" s="43">
        <v>80.31892263449014</v>
      </c>
      <c r="C101" s="20">
        <v>79.52992829497803</v>
      </c>
      <c r="D101" s="21">
        <v>81.10791697400224</v>
      </c>
      <c r="E101" s="22"/>
      <c r="F101" s="45">
        <v>83.58785057396356</v>
      </c>
      <c r="G101" s="20">
        <v>82.83264087296705</v>
      </c>
      <c r="H101" s="24">
        <v>84.34306027496008</v>
      </c>
      <c r="I101" s="25">
        <f t="shared" si="4"/>
        <v>10</v>
      </c>
      <c r="J101" s="56">
        <f t="shared" si="5"/>
        <v>40</v>
      </c>
      <c r="K101" s="146"/>
      <c r="N101" s="63"/>
      <c r="O101" s="63"/>
      <c r="P101" s="63"/>
      <c r="Q101" s="63"/>
    </row>
    <row r="102" spans="1:17" ht="12.75">
      <c r="A102" s="19" t="s">
        <v>84</v>
      </c>
      <c r="B102" s="43">
        <v>80.12899266344424</v>
      </c>
      <c r="C102" s="20">
        <v>79.6895880122609</v>
      </c>
      <c r="D102" s="21">
        <v>80.56839731462757</v>
      </c>
      <c r="E102" s="22"/>
      <c r="F102" s="45">
        <v>84.45987523539823</v>
      </c>
      <c r="G102" s="20">
        <v>84.04042577718987</v>
      </c>
      <c r="H102" s="24">
        <v>84.87932469360659</v>
      </c>
      <c r="I102" s="25">
        <f t="shared" si="4"/>
        <v>14</v>
      </c>
      <c r="J102" s="56">
        <f t="shared" si="5"/>
        <v>16</v>
      </c>
      <c r="K102" s="146"/>
      <c r="N102" s="63"/>
      <c r="O102" s="63"/>
      <c r="P102" s="63"/>
      <c r="Q102" s="63"/>
    </row>
    <row r="103" spans="1:17" ht="12.75">
      <c r="A103" s="19" t="s">
        <v>85</v>
      </c>
      <c r="B103" s="43">
        <v>77.75107840444902</v>
      </c>
      <c r="C103" s="20">
        <v>76.2590834939524</v>
      </c>
      <c r="D103" s="21">
        <v>79.24307331494563</v>
      </c>
      <c r="E103" s="22"/>
      <c r="F103" s="45">
        <v>81.9210146779529</v>
      </c>
      <c r="G103" s="20">
        <v>80.54447135245456</v>
      </c>
      <c r="H103" s="24">
        <v>83.29755800345123</v>
      </c>
      <c r="I103" s="25">
        <f t="shared" si="4"/>
        <v>59</v>
      </c>
      <c r="J103" s="56">
        <f t="shared" si="5"/>
        <v>76</v>
      </c>
      <c r="K103" s="146"/>
      <c r="N103" s="63"/>
      <c r="O103" s="63"/>
      <c r="P103" s="63"/>
      <c r="Q103" s="63"/>
    </row>
    <row r="104" spans="1:17" ht="12.75">
      <c r="A104" s="19" t="s">
        <v>86</v>
      </c>
      <c r="B104" s="43">
        <v>78.62085034859759</v>
      </c>
      <c r="C104" s="20">
        <v>77.4657701022633</v>
      </c>
      <c r="D104" s="21">
        <v>79.77593059493186</v>
      </c>
      <c r="E104" s="22"/>
      <c r="F104" s="45">
        <v>84.06920755257133</v>
      </c>
      <c r="G104" s="20">
        <v>82.99317149196072</v>
      </c>
      <c r="H104" s="24">
        <v>85.14524361318193</v>
      </c>
      <c r="I104" s="25">
        <f t="shared" si="4"/>
        <v>40</v>
      </c>
      <c r="J104" s="56">
        <f t="shared" si="5"/>
        <v>29</v>
      </c>
      <c r="K104" s="146"/>
      <c r="N104" s="63"/>
      <c r="O104" s="63"/>
      <c r="P104" s="63"/>
      <c r="Q104" s="63"/>
    </row>
    <row r="105" spans="1:17" ht="12.75">
      <c r="A105" s="19" t="s">
        <v>87</v>
      </c>
      <c r="B105" s="43">
        <v>76.78587935628386</v>
      </c>
      <c r="C105" s="20">
        <v>75.41387485175404</v>
      </c>
      <c r="D105" s="21">
        <v>78.15788386081367</v>
      </c>
      <c r="E105" s="22"/>
      <c r="F105" s="45">
        <v>82.16083080669814</v>
      </c>
      <c r="G105" s="20">
        <v>80.90258029661442</v>
      </c>
      <c r="H105" s="24">
        <v>83.41908131678187</v>
      </c>
      <c r="I105" s="25">
        <f t="shared" si="4"/>
        <v>71</v>
      </c>
      <c r="J105" s="56">
        <f t="shared" si="5"/>
        <v>73</v>
      </c>
      <c r="K105" s="146"/>
      <c r="N105" s="63"/>
      <c r="O105" s="63"/>
      <c r="P105" s="63"/>
      <c r="Q105" s="63"/>
    </row>
    <row r="106" spans="1:17" ht="12.75">
      <c r="A106" s="19" t="s">
        <v>88</v>
      </c>
      <c r="B106" s="43">
        <v>78.23486960732002</v>
      </c>
      <c r="C106" s="20">
        <v>77.76080955043093</v>
      </c>
      <c r="D106" s="21">
        <v>78.70892966420911</v>
      </c>
      <c r="E106" s="22"/>
      <c r="F106" s="45">
        <v>84.16544933803398</v>
      </c>
      <c r="G106" s="20">
        <v>83.73980501317297</v>
      </c>
      <c r="H106" s="24">
        <v>84.59109366289499</v>
      </c>
      <c r="I106" s="25">
        <f t="shared" si="4"/>
        <v>51</v>
      </c>
      <c r="J106" s="56">
        <f t="shared" si="5"/>
        <v>25</v>
      </c>
      <c r="K106" s="146"/>
      <c r="N106" s="63"/>
      <c r="O106" s="63"/>
      <c r="P106" s="63"/>
      <c r="Q106" s="63"/>
    </row>
    <row r="107" spans="1:17" ht="12.75">
      <c r="A107" s="19" t="s">
        <v>89</v>
      </c>
      <c r="B107" s="43">
        <v>78.03038843943988</v>
      </c>
      <c r="C107" s="20">
        <v>77.15125952768945</v>
      </c>
      <c r="D107" s="21">
        <v>78.9095173511903</v>
      </c>
      <c r="E107" s="22"/>
      <c r="F107" s="45">
        <v>83.20896670279946</v>
      </c>
      <c r="G107" s="20">
        <v>82.47300220661828</v>
      </c>
      <c r="H107" s="24">
        <v>83.94493119898064</v>
      </c>
      <c r="I107" s="25">
        <f t="shared" si="4"/>
        <v>54</v>
      </c>
      <c r="J107" s="56">
        <f t="shared" si="5"/>
        <v>58</v>
      </c>
      <c r="K107" s="146"/>
      <c r="N107" s="63"/>
      <c r="O107" s="63"/>
      <c r="P107" s="63"/>
      <c r="Q107" s="63"/>
    </row>
    <row r="108" spans="1:17" ht="12.75">
      <c r="A108" s="19" t="s">
        <v>90</v>
      </c>
      <c r="B108" s="43">
        <v>78.69711811629853</v>
      </c>
      <c r="C108" s="20">
        <v>78.18262314875355</v>
      </c>
      <c r="D108" s="21">
        <v>79.2116130838435</v>
      </c>
      <c r="E108" s="22"/>
      <c r="F108" s="45">
        <v>83.72296472134242</v>
      </c>
      <c r="G108" s="20">
        <v>83.21647190532168</v>
      </c>
      <c r="H108" s="24">
        <v>84.22945753736316</v>
      </c>
      <c r="I108" s="25">
        <f t="shared" si="4"/>
        <v>38</v>
      </c>
      <c r="J108" s="56">
        <f t="shared" si="5"/>
        <v>35</v>
      </c>
      <c r="K108" s="146"/>
      <c r="N108" s="63"/>
      <c r="O108" s="63"/>
      <c r="P108" s="63"/>
      <c r="Q108" s="63"/>
    </row>
    <row r="109" spans="1:17" ht="12.75">
      <c r="A109" s="19" t="s">
        <v>91</v>
      </c>
      <c r="B109" s="43">
        <v>78.39390208550108</v>
      </c>
      <c r="C109" s="20">
        <v>76.8140743962165</v>
      </c>
      <c r="D109" s="21">
        <v>79.97372977478567</v>
      </c>
      <c r="E109" s="22"/>
      <c r="F109" s="45">
        <v>84.76773107815323</v>
      </c>
      <c r="G109" s="20">
        <v>83.39709383542707</v>
      </c>
      <c r="H109" s="24">
        <v>86.1383683208794</v>
      </c>
      <c r="I109" s="25">
        <f t="shared" si="4"/>
        <v>48</v>
      </c>
      <c r="J109" s="56">
        <f t="shared" si="5"/>
        <v>14</v>
      </c>
      <c r="K109" s="146"/>
      <c r="N109" s="63"/>
      <c r="O109" s="63"/>
      <c r="P109" s="63"/>
      <c r="Q109" s="63"/>
    </row>
    <row r="110" spans="1:17" ht="12.75">
      <c r="A110" s="19" t="s">
        <v>92</v>
      </c>
      <c r="B110" s="43">
        <v>80.23470759232443</v>
      </c>
      <c r="C110" s="20">
        <v>79.76350158620842</v>
      </c>
      <c r="D110" s="21">
        <v>80.70591359844043</v>
      </c>
      <c r="E110" s="22"/>
      <c r="F110" s="45">
        <v>85.41222267206052</v>
      </c>
      <c r="G110" s="20">
        <v>84.95938123696462</v>
      </c>
      <c r="H110" s="24">
        <v>85.86506410715643</v>
      </c>
      <c r="I110" s="25">
        <f t="shared" si="4"/>
        <v>12</v>
      </c>
      <c r="J110" s="56">
        <f t="shared" si="5"/>
        <v>5</v>
      </c>
      <c r="K110" s="146"/>
      <c r="N110" s="63"/>
      <c r="O110" s="63"/>
      <c r="P110" s="63"/>
      <c r="Q110" s="63"/>
    </row>
    <row r="111" spans="1:17" ht="12.75">
      <c r="A111" s="19" t="s">
        <v>93</v>
      </c>
      <c r="B111" s="43">
        <v>76.61418817575424</v>
      </c>
      <c r="C111" s="20">
        <v>75.37965082227461</v>
      </c>
      <c r="D111" s="21">
        <v>77.84872552923386</v>
      </c>
      <c r="E111" s="22"/>
      <c r="F111" s="45">
        <v>81.4770245914985</v>
      </c>
      <c r="G111" s="20">
        <v>80.36671109267357</v>
      </c>
      <c r="H111" s="24">
        <v>82.58733809032344</v>
      </c>
      <c r="I111" s="25">
        <f t="shared" si="4"/>
        <v>73</v>
      </c>
      <c r="J111" s="58">
        <f t="shared" si="5"/>
        <v>78</v>
      </c>
      <c r="K111" s="146"/>
      <c r="N111" s="63"/>
      <c r="O111" s="63"/>
      <c r="P111" s="63"/>
      <c r="Q111" s="63"/>
    </row>
    <row r="112" spans="1:17" ht="12.75">
      <c r="A112" s="19" t="s">
        <v>94</v>
      </c>
      <c r="B112" s="43">
        <v>79.37489490260388</v>
      </c>
      <c r="C112" s="20">
        <v>77.86821424744274</v>
      </c>
      <c r="D112" s="21">
        <v>80.88157555776503</v>
      </c>
      <c r="E112" s="22"/>
      <c r="F112" s="45">
        <v>84.77541403453546</v>
      </c>
      <c r="G112" s="20">
        <v>83.22248984167652</v>
      </c>
      <c r="H112" s="24">
        <v>86.3283382273944</v>
      </c>
      <c r="I112" s="25">
        <f t="shared" si="4"/>
        <v>24</v>
      </c>
      <c r="J112" s="56">
        <f t="shared" si="5"/>
        <v>13</v>
      </c>
      <c r="K112" s="146"/>
      <c r="N112" s="63"/>
      <c r="O112" s="63"/>
      <c r="P112" s="63"/>
      <c r="Q112" s="63"/>
    </row>
    <row r="113" spans="1:17" ht="12.75">
      <c r="A113" s="19" t="s">
        <v>95</v>
      </c>
      <c r="B113" s="43">
        <v>78.55313210421528</v>
      </c>
      <c r="C113" s="20">
        <v>77.979950115177</v>
      </c>
      <c r="D113" s="21">
        <v>79.12631409325355</v>
      </c>
      <c r="E113" s="22"/>
      <c r="F113" s="45">
        <v>83.2727565829705</v>
      </c>
      <c r="G113" s="20">
        <v>82.74994906736312</v>
      </c>
      <c r="H113" s="24">
        <v>83.79556409857788</v>
      </c>
      <c r="I113" s="25">
        <f t="shared" si="4"/>
        <v>45</v>
      </c>
      <c r="J113" s="56">
        <f t="shared" si="5"/>
        <v>56</v>
      </c>
      <c r="K113" s="146"/>
      <c r="N113" s="63"/>
      <c r="O113" s="63"/>
      <c r="P113" s="63"/>
      <c r="Q113" s="63"/>
    </row>
    <row r="114" spans="1:17" ht="12.75">
      <c r="A114" s="19" t="s">
        <v>96</v>
      </c>
      <c r="B114" s="43">
        <v>78.60563334393413</v>
      </c>
      <c r="C114" s="20">
        <v>78.12154648345833</v>
      </c>
      <c r="D114" s="21">
        <v>79.08972020440993</v>
      </c>
      <c r="E114" s="22"/>
      <c r="F114" s="45">
        <v>83.56890680000049</v>
      </c>
      <c r="G114" s="20">
        <v>83.11054988128343</v>
      </c>
      <c r="H114" s="24">
        <v>84.02726371871755</v>
      </c>
      <c r="I114" s="25">
        <f t="shared" si="4"/>
        <v>43</v>
      </c>
      <c r="J114" s="56">
        <f t="shared" si="5"/>
        <v>44</v>
      </c>
      <c r="K114" s="146"/>
      <c r="N114" s="63"/>
      <c r="O114" s="63"/>
      <c r="P114" s="63"/>
      <c r="Q114" s="63"/>
    </row>
    <row r="115" spans="1:17" ht="12.75">
      <c r="A115" s="19" t="s">
        <v>97</v>
      </c>
      <c r="B115" s="43">
        <v>78.74493595862346</v>
      </c>
      <c r="C115" s="20">
        <v>78.36332584222544</v>
      </c>
      <c r="D115" s="21">
        <v>79.12654607502148</v>
      </c>
      <c r="E115" s="22"/>
      <c r="F115" s="45">
        <v>83.46547479135185</v>
      </c>
      <c r="G115" s="20">
        <v>83.12764255543195</v>
      </c>
      <c r="H115" s="24">
        <v>83.80330702727176</v>
      </c>
      <c r="I115" s="25">
        <f t="shared" si="4"/>
        <v>36</v>
      </c>
      <c r="J115" s="56">
        <f t="shared" si="5"/>
        <v>50</v>
      </c>
      <c r="K115" s="146"/>
      <c r="N115" s="63"/>
      <c r="O115" s="63"/>
      <c r="P115" s="63"/>
      <c r="Q115" s="63"/>
    </row>
    <row r="116" spans="1:17" ht="12.75">
      <c r="A116" s="19" t="s">
        <v>98</v>
      </c>
      <c r="B116" s="43">
        <v>77.86440582592812</v>
      </c>
      <c r="C116" s="20">
        <v>77.12399835213392</v>
      </c>
      <c r="D116" s="21">
        <v>78.60481329972231</v>
      </c>
      <c r="E116" s="22"/>
      <c r="F116" s="45">
        <v>83.37396658207653</v>
      </c>
      <c r="G116" s="20">
        <v>82.63686859990374</v>
      </c>
      <c r="H116" s="24">
        <v>84.11106456424933</v>
      </c>
      <c r="I116" s="25">
        <f t="shared" si="4"/>
        <v>57</v>
      </c>
      <c r="J116" s="56">
        <f t="shared" si="5"/>
        <v>52</v>
      </c>
      <c r="K116" s="146"/>
      <c r="N116" s="63"/>
      <c r="O116" s="63"/>
      <c r="P116" s="63"/>
      <c r="Q116" s="63"/>
    </row>
    <row r="117" spans="1:17" ht="12.75">
      <c r="A117" s="19" t="s">
        <v>99</v>
      </c>
      <c r="B117" s="43">
        <v>78.28426845242348</v>
      </c>
      <c r="C117" s="20">
        <v>76.9465189914276</v>
      </c>
      <c r="D117" s="21">
        <v>79.62201791341936</v>
      </c>
      <c r="E117" s="22"/>
      <c r="F117" s="45">
        <v>81.46638269112252</v>
      </c>
      <c r="G117" s="20">
        <v>80.0566691239227</v>
      </c>
      <c r="H117" s="24">
        <v>82.87609625832233</v>
      </c>
      <c r="I117" s="25">
        <f t="shared" si="4"/>
        <v>50</v>
      </c>
      <c r="J117" s="65">
        <f t="shared" si="5"/>
        <v>79</v>
      </c>
      <c r="K117" s="146"/>
      <c r="N117" s="63"/>
      <c r="O117" s="63"/>
      <c r="P117" s="63"/>
      <c r="Q117" s="63"/>
    </row>
    <row r="118" spans="1:17" ht="12.75">
      <c r="A118" s="19" t="s">
        <v>100</v>
      </c>
      <c r="B118" s="43">
        <v>77.40000376138107</v>
      </c>
      <c r="C118" s="20">
        <v>75.09533049139418</v>
      </c>
      <c r="D118" s="21">
        <v>79.70467703136796</v>
      </c>
      <c r="E118" s="64"/>
      <c r="F118" s="45">
        <v>82.86308510945668</v>
      </c>
      <c r="G118" s="20">
        <v>80.55976211321746</v>
      </c>
      <c r="H118" s="24">
        <v>85.1664081056959</v>
      </c>
      <c r="I118" s="25">
        <f t="shared" si="4"/>
        <v>63</v>
      </c>
      <c r="J118" s="56">
        <f t="shared" si="5"/>
        <v>64</v>
      </c>
      <c r="K118" s="146"/>
      <c r="N118" s="63"/>
      <c r="O118" s="63"/>
      <c r="P118" s="63"/>
      <c r="Q118" s="63"/>
    </row>
    <row r="119" spans="1:17" ht="12.75">
      <c r="A119" s="19" t="s">
        <v>101</v>
      </c>
      <c r="B119" s="43">
        <v>78.63342498531809</v>
      </c>
      <c r="C119" s="20">
        <v>78.03861672855324</v>
      </c>
      <c r="D119" s="21">
        <v>79.22823324208294</v>
      </c>
      <c r="E119" s="22"/>
      <c r="F119" s="45">
        <v>83.2569345398123</v>
      </c>
      <c r="G119" s="20">
        <v>82.68617528440576</v>
      </c>
      <c r="H119" s="24">
        <v>83.82769379521885</v>
      </c>
      <c r="I119" s="25">
        <f t="shared" si="4"/>
        <v>39</v>
      </c>
      <c r="J119" s="56">
        <f t="shared" si="5"/>
        <v>57</v>
      </c>
      <c r="K119" s="146"/>
      <c r="N119" s="63"/>
      <c r="O119" s="63"/>
      <c r="P119" s="63"/>
      <c r="Q119" s="63"/>
    </row>
    <row r="120" spans="1:17" ht="12.75">
      <c r="A120" s="19" t="s">
        <v>102</v>
      </c>
      <c r="B120" s="43">
        <v>77.59360785734107</v>
      </c>
      <c r="C120" s="20">
        <v>76.25509809023511</v>
      </c>
      <c r="D120" s="21">
        <v>78.93211762444703</v>
      </c>
      <c r="E120" s="22"/>
      <c r="F120" s="45">
        <v>83.59583202764776</v>
      </c>
      <c r="G120" s="20">
        <v>82.52437101182058</v>
      </c>
      <c r="H120" s="24">
        <v>84.66729304347494</v>
      </c>
      <c r="I120" s="25">
        <f t="shared" si="4"/>
        <v>61</v>
      </c>
      <c r="J120" s="56">
        <f t="shared" si="5"/>
        <v>39</v>
      </c>
      <c r="K120" s="146"/>
      <c r="N120" s="63"/>
      <c r="O120" s="63"/>
      <c r="P120" s="63"/>
      <c r="Q120" s="63"/>
    </row>
    <row r="121" spans="1:17" ht="12.75">
      <c r="A121" s="19" t="s">
        <v>103</v>
      </c>
      <c r="B121" s="43">
        <v>79.24226174866794</v>
      </c>
      <c r="C121" s="20">
        <v>78.72769054947359</v>
      </c>
      <c r="D121" s="21">
        <v>79.75683294786229</v>
      </c>
      <c r="E121" s="22"/>
      <c r="F121" s="45">
        <v>82.9348821315545</v>
      </c>
      <c r="G121" s="20">
        <v>82.46041627041821</v>
      </c>
      <c r="H121" s="24">
        <v>83.4093479926908</v>
      </c>
      <c r="I121" s="25">
        <f aca="true" t="shared" si="6" ref="I121:I152">RANK(B121,$B$89:$B$167)</f>
        <v>25</v>
      </c>
      <c r="J121" s="56">
        <f aca="true" t="shared" si="7" ref="J121:J152">RANK(F121,$F$89:$F$167)</f>
        <v>62</v>
      </c>
      <c r="K121" s="146"/>
      <c r="N121" s="63"/>
      <c r="O121" s="63"/>
      <c r="P121" s="63"/>
      <c r="Q121" s="63"/>
    </row>
    <row r="122" spans="1:17" ht="12.75">
      <c r="A122" s="19" t="s">
        <v>104</v>
      </c>
      <c r="B122" s="43">
        <v>75.5070629265292</v>
      </c>
      <c r="C122" s="20">
        <v>73.92887291878208</v>
      </c>
      <c r="D122" s="21">
        <v>77.08525293427633</v>
      </c>
      <c r="E122" s="22"/>
      <c r="F122" s="45">
        <v>84.14779409311873</v>
      </c>
      <c r="G122" s="20">
        <v>82.96297971688477</v>
      </c>
      <c r="H122" s="24">
        <v>85.33260846935269</v>
      </c>
      <c r="I122" s="25">
        <f t="shared" si="6"/>
        <v>78</v>
      </c>
      <c r="J122" s="56">
        <f t="shared" si="7"/>
        <v>26</v>
      </c>
      <c r="K122" s="146"/>
      <c r="N122" s="63"/>
      <c r="O122" s="63"/>
      <c r="P122" s="63"/>
      <c r="Q122" s="63"/>
    </row>
    <row r="123" spans="1:17" ht="12.75">
      <c r="A123" s="19" t="s">
        <v>105</v>
      </c>
      <c r="B123" s="43">
        <v>79.49599370518872</v>
      </c>
      <c r="C123" s="20">
        <v>79.05839120489975</v>
      </c>
      <c r="D123" s="21">
        <v>79.9335962054777</v>
      </c>
      <c r="E123" s="22"/>
      <c r="F123" s="45">
        <v>83.5695975858561</v>
      </c>
      <c r="G123" s="20">
        <v>83.17448075554599</v>
      </c>
      <c r="H123" s="24">
        <v>83.96471441616622</v>
      </c>
      <c r="I123" s="25">
        <f t="shared" si="6"/>
        <v>21</v>
      </c>
      <c r="J123" s="56">
        <f t="shared" si="7"/>
        <v>43</v>
      </c>
      <c r="K123" s="146"/>
      <c r="N123" s="63"/>
      <c r="O123" s="63"/>
      <c r="P123" s="63"/>
      <c r="Q123" s="63"/>
    </row>
    <row r="124" spans="1:17" ht="12.75">
      <c r="A124" s="19" t="s">
        <v>106</v>
      </c>
      <c r="B124" s="43">
        <v>79.2071138246237</v>
      </c>
      <c r="C124" s="20">
        <v>78.75010140979481</v>
      </c>
      <c r="D124" s="21">
        <v>79.6641262394526</v>
      </c>
      <c r="E124" s="22"/>
      <c r="F124" s="45">
        <v>82.72245954763851</v>
      </c>
      <c r="G124" s="20">
        <v>82.29972710335323</v>
      </c>
      <c r="H124" s="24">
        <v>83.14519199192378</v>
      </c>
      <c r="I124" s="25">
        <f t="shared" si="6"/>
        <v>26</v>
      </c>
      <c r="J124" s="56">
        <f t="shared" si="7"/>
        <v>66</v>
      </c>
      <c r="K124" s="146"/>
      <c r="N124" s="63"/>
      <c r="O124" s="63"/>
      <c r="P124" s="63"/>
      <c r="Q124" s="63"/>
    </row>
    <row r="125" spans="1:17" ht="12.75">
      <c r="A125" s="19" t="s">
        <v>107</v>
      </c>
      <c r="B125" s="43">
        <v>76.35375042328786</v>
      </c>
      <c r="C125" s="20">
        <v>75.6708949320962</v>
      </c>
      <c r="D125" s="21">
        <v>77.03660591447952</v>
      </c>
      <c r="E125" s="22"/>
      <c r="F125" s="45">
        <v>81.57679696878206</v>
      </c>
      <c r="G125" s="20">
        <v>80.93392531545754</v>
      </c>
      <c r="H125" s="24">
        <v>82.21966862210658</v>
      </c>
      <c r="I125" s="25">
        <f t="shared" si="6"/>
        <v>74</v>
      </c>
      <c r="J125" s="56">
        <f t="shared" si="7"/>
        <v>77</v>
      </c>
      <c r="K125" s="146"/>
      <c r="N125" s="63"/>
      <c r="O125" s="63"/>
      <c r="P125" s="63"/>
      <c r="Q125" s="63"/>
    </row>
    <row r="126" spans="1:17" ht="12.75">
      <c r="A126" s="19" t="s">
        <v>108</v>
      </c>
      <c r="B126" s="43">
        <v>74.42805728356062</v>
      </c>
      <c r="C126" s="20">
        <v>71.94594404928701</v>
      </c>
      <c r="D126" s="21">
        <v>76.91017051783423</v>
      </c>
      <c r="E126" s="64"/>
      <c r="F126" s="45">
        <v>83.02750281186589</v>
      </c>
      <c r="G126" s="20">
        <v>81.2581131103831</v>
      </c>
      <c r="H126" s="24">
        <v>84.79689251334867</v>
      </c>
      <c r="I126" s="66">
        <f t="shared" si="6"/>
        <v>79</v>
      </c>
      <c r="J126" s="56">
        <f t="shared" si="7"/>
        <v>61</v>
      </c>
      <c r="K126" s="146"/>
      <c r="N126" s="63"/>
      <c r="O126" s="63"/>
      <c r="P126" s="63"/>
      <c r="Q126" s="63"/>
    </row>
    <row r="127" spans="1:17" ht="12.75">
      <c r="A127" s="19" t="s">
        <v>109</v>
      </c>
      <c r="B127" s="43">
        <v>79.60481032034357</v>
      </c>
      <c r="C127" s="20">
        <v>78.70680269989391</v>
      </c>
      <c r="D127" s="21">
        <v>80.50281794079324</v>
      </c>
      <c r="E127" s="22"/>
      <c r="F127" s="45">
        <v>84.22511498776649</v>
      </c>
      <c r="G127" s="20">
        <v>83.36144734002522</v>
      </c>
      <c r="H127" s="24">
        <v>85.08878263550776</v>
      </c>
      <c r="I127" s="25">
        <f t="shared" si="6"/>
        <v>19</v>
      </c>
      <c r="J127" s="56">
        <f t="shared" si="7"/>
        <v>23</v>
      </c>
      <c r="K127" s="146"/>
      <c r="N127" s="63"/>
      <c r="O127" s="63"/>
      <c r="P127" s="63"/>
      <c r="Q127" s="63"/>
    </row>
    <row r="128" spans="1:17" ht="12.75">
      <c r="A128" s="19" t="s">
        <v>110</v>
      </c>
      <c r="B128" s="43">
        <v>81.39645286559778</v>
      </c>
      <c r="C128" s="20">
        <v>80.92031343182434</v>
      </c>
      <c r="D128" s="21">
        <v>81.87259229937122</v>
      </c>
      <c r="E128" s="22"/>
      <c r="F128" s="45">
        <v>85.25089801437423</v>
      </c>
      <c r="G128" s="20">
        <v>84.81706690696632</v>
      </c>
      <c r="H128" s="24">
        <v>85.68472912178214</v>
      </c>
      <c r="I128" s="25">
        <f t="shared" si="6"/>
        <v>4</v>
      </c>
      <c r="J128" s="56">
        <f t="shared" si="7"/>
        <v>7</v>
      </c>
      <c r="K128" s="146"/>
      <c r="N128" s="63"/>
      <c r="O128" s="63"/>
      <c r="P128" s="63"/>
      <c r="Q128" s="63"/>
    </row>
    <row r="129" spans="1:17" ht="12.75">
      <c r="A129" s="19" t="s">
        <v>111</v>
      </c>
      <c r="B129" s="43">
        <v>78.80183118691257</v>
      </c>
      <c r="C129" s="20">
        <v>76.53779476867183</v>
      </c>
      <c r="D129" s="21">
        <v>81.0658676051533</v>
      </c>
      <c r="E129" s="64"/>
      <c r="F129" s="45">
        <v>85.02362295197088</v>
      </c>
      <c r="G129" s="20">
        <v>82.79067428107201</v>
      </c>
      <c r="H129" s="24">
        <v>87.25657162286974</v>
      </c>
      <c r="I129" s="25">
        <f t="shared" si="6"/>
        <v>33</v>
      </c>
      <c r="J129" s="56">
        <f t="shared" si="7"/>
        <v>11</v>
      </c>
      <c r="K129" s="146"/>
      <c r="N129" s="63"/>
      <c r="O129" s="63"/>
      <c r="P129" s="63"/>
      <c r="Q129" s="63"/>
    </row>
    <row r="130" spans="1:17" ht="12.75">
      <c r="A130" s="19" t="s">
        <v>112</v>
      </c>
      <c r="B130" s="43">
        <v>77.03407222371646</v>
      </c>
      <c r="C130" s="20">
        <v>76.34225172662292</v>
      </c>
      <c r="D130" s="21">
        <v>77.72589272081001</v>
      </c>
      <c r="E130" s="22"/>
      <c r="F130" s="45">
        <v>83.75379746916633</v>
      </c>
      <c r="G130" s="20">
        <v>83.05355286641482</v>
      </c>
      <c r="H130" s="24">
        <v>84.45404207191784</v>
      </c>
      <c r="I130" s="25">
        <f t="shared" si="6"/>
        <v>67</v>
      </c>
      <c r="J130" s="56">
        <f t="shared" si="7"/>
        <v>33</v>
      </c>
      <c r="K130" s="146"/>
      <c r="N130" s="63"/>
      <c r="O130" s="63"/>
      <c r="P130" s="63"/>
      <c r="Q130" s="63"/>
    </row>
    <row r="131" spans="1:17" ht="12.75">
      <c r="A131" s="19" t="s">
        <v>113</v>
      </c>
      <c r="B131" s="43">
        <v>79.68261132480406</v>
      </c>
      <c r="C131" s="20">
        <v>79.1514532954606</v>
      </c>
      <c r="D131" s="21">
        <v>80.21376935414752</v>
      </c>
      <c r="E131" s="22"/>
      <c r="F131" s="45">
        <v>84.3952437549789</v>
      </c>
      <c r="G131" s="20">
        <v>83.90579503264833</v>
      </c>
      <c r="H131" s="24">
        <v>84.88469247730949</v>
      </c>
      <c r="I131" s="25">
        <f t="shared" si="6"/>
        <v>18</v>
      </c>
      <c r="J131" s="56">
        <f t="shared" si="7"/>
        <v>19</v>
      </c>
      <c r="K131" s="146"/>
      <c r="N131" s="63"/>
      <c r="O131" s="63"/>
      <c r="P131" s="63"/>
      <c r="Q131" s="63"/>
    </row>
    <row r="132" spans="1:17" ht="12.75">
      <c r="A132" s="19" t="s">
        <v>114</v>
      </c>
      <c r="B132" s="43">
        <v>82.0386863595063</v>
      </c>
      <c r="C132" s="20">
        <v>81.00977426999127</v>
      </c>
      <c r="D132" s="21">
        <v>83.06759844902133</v>
      </c>
      <c r="E132" s="22"/>
      <c r="F132" s="45">
        <v>87.88185269712251</v>
      </c>
      <c r="G132" s="20">
        <v>86.97297449985551</v>
      </c>
      <c r="H132" s="24">
        <v>88.79073089438951</v>
      </c>
      <c r="I132" s="25">
        <f t="shared" si="6"/>
        <v>2</v>
      </c>
      <c r="J132" s="65">
        <f t="shared" si="7"/>
        <v>1</v>
      </c>
      <c r="K132" s="146">
        <f>F132-F117</f>
        <v>6.4154700059999925</v>
      </c>
      <c r="N132" s="63"/>
      <c r="O132" s="63"/>
      <c r="P132" s="63"/>
      <c r="Q132" s="63"/>
    </row>
    <row r="133" spans="1:17" ht="12.75">
      <c r="A133" s="19" t="s">
        <v>115</v>
      </c>
      <c r="B133" s="43">
        <v>78.09121858013569</v>
      </c>
      <c r="C133" s="20">
        <v>77.32351345221626</v>
      </c>
      <c r="D133" s="21">
        <v>78.85892370805512</v>
      </c>
      <c r="E133" s="22"/>
      <c r="F133" s="45">
        <v>82.08354939315691</v>
      </c>
      <c r="G133" s="20">
        <v>81.30707995695168</v>
      </c>
      <c r="H133" s="24">
        <v>82.86001882936215</v>
      </c>
      <c r="I133" s="25">
        <f t="shared" si="6"/>
        <v>53</v>
      </c>
      <c r="J133" s="56">
        <f t="shared" si="7"/>
        <v>75</v>
      </c>
      <c r="K133" s="146"/>
      <c r="N133" s="63"/>
      <c r="O133" s="63"/>
      <c r="P133" s="63"/>
      <c r="Q133" s="63"/>
    </row>
    <row r="134" spans="1:17" ht="12.75">
      <c r="A134" s="19" t="s">
        <v>116</v>
      </c>
      <c r="B134" s="43">
        <v>76.95134263195824</v>
      </c>
      <c r="C134" s="20">
        <v>76.1457672093985</v>
      </c>
      <c r="D134" s="21">
        <v>77.75691805451798</v>
      </c>
      <c r="E134" s="22"/>
      <c r="F134" s="45">
        <v>82.89477927583009</v>
      </c>
      <c r="G134" s="20">
        <v>82.14360696367481</v>
      </c>
      <c r="H134" s="24">
        <v>83.64595158798537</v>
      </c>
      <c r="I134" s="25">
        <f t="shared" si="6"/>
        <v>69</v>
      </c>
      <c r="J134" s="56">
        <f t="shared" si="7"/>
        <v>63</v>
      </c>
      <c r="K134" s="146"/>
      <c r="N134" s="63"/>
      <c r="O134" s="63"/>
      <c r="P134" s="63"/>
      <c r="Q134" s="63"/>
    </row>
    <row r="135" spans="1:17" ht="12.75">
      <c r="A135" s="19" t="s">
        <v>117</v>
      </c>
      <c r="B135" s="43">
        <v>79.02787592746927</v>
      </c>
      <c r="C135" s="20">
        <v>78.03236544342354</v>
      </c>
      <c r="D135" s="21">
        <v>80.02338641151499</v>
      </c>
      <c r="E135" s="22"/>
      <c r="F135" s="45">
        <v>82.51883198005373</v>
      </c>
      <c r="G135" s="20">
        <v>81.5817480709986</v>
      </c>
      <c r="H135" s="24">
        <v>83.45591588910887</v>
      </c>
      <c r="I135" s="25">
        <f t="shared" si="6"/>
        <v>29</v>
      </c>
      <c r="J135" s="56">
        <f t="shared" si="7"/>
        <v>69</v>
      </c>
      <c r="K135" s="146"/>
      <c r="N135" s="63"/>
      <c r="O135" s="63"/>
      <c r="P135" s="63"/>
      <c r="Q135" s="63"/>
    </row>
    <row r="136" spans="1:17" ht="12.75">
      <c r="A136" s="19" t="s">
        <v>118</v>
      </c>
      <c r="B136" s="43">
        <v>75.84963628720614</v>
      </c>
      <c r="C136" s="20">
        <v>74.64561567859128</v>
      </c>
      <c r="D136" s="21">
        <v>77.05365689582099</v>
      </c>
      <c r="E136" s="22"/>
      <c r="F136" s="45">
        <v>84.04169295742419</v>
      </c>
      <c r="G136" s="20">
        <v>83.13836013209456</v>
      </c>
      <c r="H136" s="24">
        <v>84.94502578275382</v>
      </c>
      <c r="I136" s="25">
        <f t="shared" si="6"/>
        <v>76</v>
      </c>
      <c r="J136" s="56">
        <f t="shared" si="7"/>
        <v>30</v>
      </c>
      <c r="K136" s="146"/>
      <c r="N136" s="63"/>
      <c r="O136" s="63"/>
      <c r="P136" s="63"/>
      <c r="Q136" s="63"/>
    </row>
    <row r="137" spans="1:17" ht="12.75">
      <c r="A137" s="19" t="s">
        <v>119</v>
      </c>
      <c r="B137" s="43">
        <v>81.18114635044901</v>
      </c>
      <c r="C137" s="20">
        <v>80.78560137484635</v>
      </c>
      <c r="D137" s="21">
        <v>81.57669132605167</v>
      </c>
      <c r="E137" s="22"/>
      <c r="F137" s="45">
        <v>85.20568580420729</v>
      </c>
      <c r="G137" s="20">
        <v>84.84775241041773</v>
      </c>
      <c r="H137" s="24">
        <v>85.56361919799686</v>
      </c>
      <c r="I137" s="25">
        <f t="shared" si="6"/>
        <v>6</v>
      </c>
      <c r="J137" s="56">
        <f t="shared" si="7"/>
        <v>9</v>
      </c>
      <c r="K137" s="146"/>
      <c r="N137" s="63"/>
      <c r="O137" s="63"/>
      <c r="P137" s="63"/>
      <c r="Q137" s="63"/>
    </row>
    <row r="138" spans="1:17" ht="12.75">
      <c r="A138" s="19" t="s">
        <v>120</v>
      </c>
      <c r="B138" s="43">
        <v>79.51207639215119</v>
      </c>
      <c r="C138" s="20">
        <v>78.99153540110017</v>
      </c>
      <c r="D138" s="21">
        <v>80.03261738320221</v>
      </c>
      <c r="E138" s="22"/>
      <c r="F138" s="45">
        <v>85.68694141693678</v>
      </c>
      <c r="G138" s="20">
        <v>85.23973553597968</v>
      </c>
      <c r="H138" s="24">
        <v>86.13414729789388</v>
      </c>
      <c r="I138" s="25">
        <f t="shared" si="6"/>
        <v>20</v>
      </c>
      <c r="J138" s="56">
        <f t="shared" si="7"/>
        <v>4</v>
      </c>
      <c r="K138" s="146"/>
      <c r="N138" s="63"/>
      <c r="O138" s="63"/>
      <c r="P138" s="63"/>
      <c r="Q138" s="63"/>
    </row>
    <row r="139" spans="1:17" ht="12.75">
      <c r="A139" s="19" t="s">
        <v>121</v>
      </c>
      <c r="B139" s="43">
        <v>78.79290534746829</v>
      </c>
      <c r="C139" s="20">
        <v>77.67327275672548</v>
      </c>
      <c r="D139" s="21">
        <v>79.9125379382111</v>
      </c>
      <c r="E139" s="22"/>
      <c r="F139" s="45">
        <v>83.54096580051774</v>
      </c>
      <c r="G139" s="20">
        <v>82.57786513420041</v>
      </c>
      <c r="H139" s="24">
        <v>84.50406646683507</v>
      </c>
      <c r="I139" s="25">
        <f t="shared" si="6"/>
        <v>34</v>
      </c>
      <c r="J139" s="56">
        <f t="shared" si="7"/>
        <v>45</v>
      </c>
      <c r="K139" s="146"/>
      <c r="N139" s="63"/>
      <c r="O139" s="63"/>
      <c r="P139" s="63"/>
      <c r="Q139" s="63"/>
    </row>
    <row r="140" spans="1:17" ht="12.75">
      <c r="A140" s="19" t="s">
        <v>122</v>
      </c>
      <c r="B140" s="43">
        <v>78.61980841815729</v>
      </c>
      <c r="C140" s="20">
        <v>78.15203020601498</v>
      </c>
      <c r="D140" s="21">
        <v>79.0875866302996</v>
      </c>
      <c r="E140" s="22"/>
      <c r="F140" s="45">
        <v>84.1685487431976</v>
      </c>
      <c r="G140" s="20">
        <v>83.75789846199547</v>
      </c>
      <c r="H140" s="24">
        <v>84.57919902439974</v>
      </c>
      <c r="I140" s="25">
        <f t="shared" si="6"/>
        <v>41</v>
      </c>
      <c r="J140" s="56">
        <f t="shared" si="7"/>
        <v>24</v>
      </c>
      <c r="K140" s="146"/>
      <c r="N140" s="63"/>
      <c r="O140" s="63"/>
      <c r="P140" s="63"/>
      <c r="Q140" s="63"/>
    </row>
    <row r="141" spans="1:17" ht="12.75">
      <c r="A141" s="19" t="s">
        <v>123</v>
      </c>
      <c r="B141" s="43">
        <v>79.45907023343916</v>
      </c>
      <c r="C141" s="20">
        <v>79.00797047954416</v>
      </c>
      <c r="D141" s="21">
        <v>79.91016998733417</v>
      </c>
      <c r="E141" s="22"/>
      <c r="F141" s="45">
        <v>83.4192245676994</v>
      </c>
      <c r="G141" s="20">
        <v>83.0070731360503</v>
      </c>
      <c r="H141" s="24">
        <v>83.83137599934851</v>
      </c>
      <c r="I141" s="25">
        <f t="shared" si="6"/>
        <v>22</v>
      </c>
      <c r="J141" s="56">
        <f t="shared" si="7"/>
        <v>51</v>
      </c>
      <c r="K141" s="146"/>
      <c r="N141" s="63"/>
      <c r="O141" s="63"/>
      <c r="P141" s="63"/>
      <c r="Q141" s="63"/>
    </row>
    <row r="142" spans="1:17" ht="12.75">
      <c r="A142" s="19" t="s">
        <v>124</v>
      </c>
      <c r="B142" s="43">
        <v>77.98318101487281</v>
      </c>
      <c r="C142" s="20">
        <v>76.61143538628812</v>
      </c>
      <c r="D142" s="21">
        <v>79.3549266434575</v>
      </c>
      <c r="E142" s="22"/>
      <c r="F142" s="45">
        <v>83.51217649604806</v>
      </c>
      <c r="G142" s="20">
        <v>82.30526893091613</v>
      </c>
      <c r="H142" s="24">
        <v>84.71908406117998</v>
      </c>
      <c r="I142" s="25">
        <f t="shared" si="6"/>
        <v>56</v>
      </c>
      <c r="J142" s="56">
        <f t="shared" si="7"/>
        <v>47</v>
      </c>
      <c r="K142" s="146"/>
      <c r="N142" s="63"/>
      <c r="O142" s="63"/>
      <c r="P142" s="63"/>
      <c r="Q142" s="63"/>
    </row>
    <row r="143" spans="1:17" ht="12.75">
      <c r="A143" s="19" t="s">
        <v>125</v>
      </c>
      <c r="B143" s="43">
        <v>78.3481767797592</v>
      </c>
      <c r="C143" s="20">
        <v>76.8495638978305</v>
      </c>
      <c r="D143" s="21">
        <v>79.8467896616879</v>
      </c>
      <c r="E143" s="22"/>
      <c r="F143" s="45">
        <v>83.53072030636416</v>
      </c>
      <c r="G143" s="20">
        <v>82.34631239975911</v>
      </c>
      <c r="H143" s="24">
        <v>84.7151282129692</v>
      </c>
      <c r="I143" s="25">
        <f t="shared" si="6"/>
        <v>49</v>
      </c>
      <c r="J143" s="56">
        <f t="shared" si="7"/>
        <v>46</v>
      </c>
      <c r="K143" s="146"/>
      <c r="N143" s="63"/>
      <c r="O143" s="63"/>
      <c r="P143" s="63"/>
      <c r="Q143" s="63"/>
    </row>
    <row r="144" spans="1:17" ht="12.75">
      <c r="A144" s="19" t="s">
        <v>126</v>
      </c>
      <c r="B144" s="43">
        <v>78.97640673795372</v>
      </c>
      <c r="C144" s="20">
        <v>77.63854263840791</v>
      </c>
      <c r="D144" s="21">
        <v>80.31427083749954</v>
      </c>
      <c r="E144" s="22"/>
      <c r="F144" s="45">
        <v>84.22731159582422</v>
      </c>
      <c r="G144" s="20">
        <v>82.76197792335864</v>
      </c>
      <c r="H144" s="24">
        <v>85.6926452682898</v>
      </c>
      <c r="I144" s="25">
        <f t="shared" si="6"/>
        <v>31</v>
      </c>
      <c r="J144" s="56">
        <f t="shared" si="7"/>
        <v>22</v>
      </c>
      <c r="K144" s="146"/>
      <c r="N144" s="63"/>
      <c r="O144" s="63"/>
      <c r="P144" s="63"/>
      <c r="Q144" s="63"/>
    </row>
    <row r="145" spans="1:17" ht="12.75">
      <c r="A145" s="19" t="s">
        <v>127</v>
      </c>
      <c r="B145" s="43">
        <v>82.80451795214837</v>
      </c>
      <c r="C145" s="20">
        <v>81.92416557456713</v>
      </c>
      <c r="D145" s="21">
        <v>83.68487032972962</v>
      </c>
      <c r="E145" s="22"/>
      <c r="F145" s="45">
        <v>84.98954807704398</v>
      </c>
      <c r="G145" s="20">
        <v>84.23488872301131</v>
      </c>
      <c r="H145" s="24">
        <v>85.74420743107665</v>
      </c>
      <c r="I145" s="66">
        <f t="shared" si="6"/>
        <v>1</v>
      </c>
      <c r="J145" s="56">
        <f t="shared" si="7"/>
        <v>12</v>
      </c>
      <c r="K145" s="146">
        <f>B145-B126</f>
        <v>8.376460668587754</v>
      </c>
      <c r="N145" s="63"/>
      <c r="O145" s="63"/>
      <c r="P145" s="63"/>
      <c r="Q145" s="63"/>
    </row>
    <row r="146" spans="1:17" ht="12.75">
      <c r="A146" s="19" t="s">
        <v>128</v>
      </c>
      <c r="B146" s="43">
        <v>75.94405974596386</v>
      </c>
      <c r="C146" s="20">
        <v>74.21686864722729</v>
      </c>
      <c r="D146" s="21">
        <v>77.67125084470042</v>
      </c>
      <c r="E146" s="22"/>
      <c r="F146" s="45">
        <v>82.42336507304807</v>
      </c>
      <c r="G146" s="20">
        <v>81.08380896014856</v>
      </c>
      <c r="H146" s="24">
        <v>83.76292118594759</v>
      </c>
      <c r="I146" s="25">
        <f t="shared" si="6"/>
        <v>75</v>
      </c>
      <c r="J146" s="56">
        <f t="shared" si="7"/>
        <v>70</v>
      </c>
      <c r="K146" s="146"/>
      <c r="N146" s="63"/>
      <c r="O146" s="63"/>
      <c r="P146" s="63"/>
      <c r="Q146" s="63"/>
    </row>
    <row r="147" spans="1:17" ht="12.75">
      <c r="A147" s="19" t="s">
        <v>129</v>
      </c>
      <c r="B147" s="43">
        <v>78.59447674966276</v>
      </c>
      <c r="C147" s="20">
        <v>77.99630911302786</v>
      </c>
      <c r="D147" s="21">
        <v>79.19264438629766</v>
      </c>
      <c r="E147" s="22"/>
      <c r="F147" s="45">
        <v>83.65633720440583</v>
      </c>
      <c r="G147" s="20">
        <v>83.07472519080115</v>
      </c>
      <c r="H147" s="24">
        <v>84.23794921801051</v>
      </c>
      <c r="I147" s="25">
        <f t="shared" si="6"/>
        <v>44</v>
      </c>
      <c r="J147" s="56">
        <f t="shared" si="7"/>
        <v>37</v>
      </c>
      <c r="K147" s="146"/>
      <c r="N147" s="63"/>
      <c r="O147" s="63"/>
      <c r="P147" s="63"/>
      <c r="Q147" s="63"/>
    </row>
    <row r="148" spans="1:17" ht="12.75">
      <c r="A148" s="19" t="s">
        <v>130</v>
      </c>
      <c r="B148" s="43">
        <v>77.7994272699937</v>
      </c>
      <c r="C148" s="20">
        <v>75.7699465778964</v>
      </c>
      <c r="D148" s="21">
        <v>79.828907962091</v>
      </c>
      <c r="E148" s="64"/>
      <c r="F148" s="45">
        <v>83.62312629672894</v>
      </c>
      <c r="G148" s="20">
        <v>82.1967572718035</v>
      </c>
      <c r="H148" s="24">
        <v>85.04949532165438</v>
      </c>
      <c r="I148" s="25">
        <f t="shared" si="6"/>
        <v>58</v>
      </c>
      <c r="J148" s="56">
        <f t="shared" si="7"/>
        <v>38</v>
      </c>
      <c r="K148" s="146"/>
      <c r="N148" s="63"/>
      <c r="O148" s="63"/>
      <c r="P148" s="63"/>
      <c r="Q148" s="63"/>
    </row>
    <row r="149" spans="1:17" ht="12.75">
      <c r="A149" s="19" t="s">
        <v>131</v>
      </c>
      <c r="B149" s="43">
        <v>79.86918713481523</v>
      </c>
      <c r="C149" s="20">
        <v>77.6334368436676</v>
      </c>
      <c r="D149" s="21">
        <v>82.10493742596287</v>
      </c>
      <c r="E149" s="64"/>
      <c r="F149" s="45">
        <v>84.47963701170123</v>
      </c>
      <c r="G149" s="20">
        <v>82.93996630321801</v>
      </c>
      <c r="H149" s="24">
        <v>86.01930772018444</v>
      </c>
      <c r="I149" s="25">
        <f t="shared" si="6"/>
        <v>16</v>
      </c>
      <c r="J149" s="56">
        <f t="shared" si="7"/>
        <v>15</v>
      </c>
      <c r="K149" s="146"/>
      <c r="N149" s="63"/>
      <c r="O149" s="63"/>
      <c r="P149" s="63"/>
      <c r="Q149" s="63"/>
    </row>
    <row r="150" spans="1:17" ht="12.75">
      <c r="A150" s="19" t="s">
        <v>132</v>
      </c>
      <c r="B150" s="43">
        <v>78.60924736424542</v>
      </c>
      <c r="C150" s="20">
        <v>77.50953854485867</v>
      </c>
      <c r="D150" s="21">
        <v>79.70895618363217</v>
      </c>
      <c r="E150" s="22"/>
      <c r="F150" s="45">
        <v>83.50594322863174</v>
      </c>
      <c r="G150" s="20">
        <v>82.63142021105034</v>
      </c>
      <c r="H150" s="24">
        <v>84.38046624621313</v>
      </c>
      <c r="I150" s="25">
        <f t="shared" si="6"/>
        <v>42</v>
      </c>
      <c r="J150" s="56">
        <f t="shared" si="7"/>
        <v>48</v>
      </c>
      <c r="K150" s="146"/>
      <c r="N150" s="63"/>
      <c r="O150" s="63"/>
      <c r="P150" s="63"/>
      <c r="Q150" s="63"/>
    </row>
    <row r="151" spans="1:17" ht="12.75">
      <c r="A151" s="19" t="s">
        <v>133</v>
      </c>
      <c r="B151" s="43">
        <v>76.62535225326556</v>
      </c>
      <c r="C151" s="20">
        <v>75.25770299862765</v>
      </c>
      <c r="D151" s="21">
        <v>77.99300150790347</v>
      </c>
      <c r="E151" s="22"/>
      <c r="F151" s="45">
        <v>84.14731368281628</v>
      </c>
      <c r="G151" s="20">
        <v>82.89209744277127</v>
      </c>
      <c r="H151" s="24">
        <v>85.40252992286128</v>
      </c>
      <c r="I151" s="25">
        <f t="shared" si="6"/>
        <v>72</v>
      </c>
      <c r="J151" s="56">
        <f t="shared" si="7"/>
        <v>27</v>
      </c>
      <c r="K151" s="146"/>
      <c r="N151" s="63"/>
      <c r="O151" s="63"/>
      <c r="P151" s="63"/>
      <c r="Q151" s="63"/>
    </row>
    <row r="152" spans="1:17" ht="12.75">
      <c r="A152" s="19" t="s">
        <v>134</v>
      </c>
      <c r="B152" s="43">
        <v>81.34304701657186</v>
      </c>
      <c r="C152" s="20">
        <v>80.77817109595952</v>
      </c>
      <c r="D152" s="21">
        <v>81.9079229371842</v>
      </c>
      <c r="E152" s="22"/>
      <c r="F152" s="45">
        <v>85.72157438431952</v>
      </c>
      <c r="G152" s="20">
        <v>85.18809600427417</v>
      </c>
      <c r="H152" s="24">
        <v>86.25505276436488</v>
      </c>
      <c r="I152" s="25">
        <f t="shared" si="6"/>
        <v>5</v>
      </c>
      <c r="J152" s="56">
        <f t="shared" si="7"/>
        <v>3</v>
      </c>
      <c r="K152" s="146"/>
      <c r="N152" s="63"/>
      <c r="O152" s="63"/>
      <c r="P152" s="63"/>
      <c r="Q152" s="63"/>
    </row>
    <row r="153" spans="1:17" ht="12.75">
      <c r="A153" s="19" t="s">
        <v>135</v>
      </c>
      <c r="B153" s="43">
        <v>78.22577753644087</v>
      </c>
      <c r="C153" s="20">
        <v>76.67296109402011</v>
      </c>
      <c r="D153" s="21">
        <v>79.77859397886164</v>
      </c>
      <c r="E153" s="64"/>
      <c r="F153" s="45">
        <v>83.58022417680422</v>
      </c>
      <c r="G153" s="20">
        <v>82.12719647438593</v>
      </c>
      <c r="H153" s="24">
        <v>85.03325187922252</v>
      </c>
      <c r="I153" s="25">
        <f aca="true" t="shared" si="8" ref="I153:I167">RANK(B153,$B$89:$B$167)</f>
        <v>52</v>
      </c>
      <c r="J153" s="56">
        <f aca="true" t="shared" si="9" ref="J153:J167">RANK(F153,$F$89:$F$167)</f>
        <v>42</v>
      </c>
      <c r="K153" s="146"/>
      <c r="N153" s="63"/>
      <c r="O153" s="63"/>
      <c r="P153" s="63"/>
      <c r="Q153" s="63"/>
    </row>
    <row r="154" spans="1:17" ht="12.75">
      <c r="A154" s="19" t="s">
        <v>136</v>
      </c>
      <c r="B154" s="43">
        <v>81.01913551606845</v>
      </c>
      <c r="C154" s="20">
        <v>79.94699593066613</v>
      </c>
      <c r="D154" s="21">
        <v>82.09127510147076</v>
      </c>
      <c r="E154" s="22"/>
      <c r="F154" s="45">
        <v>86.52572947816223</v>
      </c>
      <c r="G154" s="20">
        <v>85.57888794932019</v>
      </c>
      <c r="H154" s="24">
        <v>87.47257100700428</v>
      </c>
      <c r="I154" s="25">
        <f t="shared" si="8"/>
        <v>8</v>
      </c>
      <c r="J154" s="56">
        <f t="shared" si="9"/>
        <v>2</v>
      </c>
      <c r="K154" s="146"/>
      <c r="N154" s="63"/>
      <c r="O154" s="63"/>
      <c r="P154" s="63"/>
      <c r="Q154" s="63"/>
    </row>
    <row r="155" spans="1:17" ht="12.75">
      <c r="A155" s="19" t="s">
        <v>137</v>
      </c>
      <c r="B155" s="43">
        <v>77.49507250761587</v>
      </c>
      <c r="C155" s="20">
        <v>76.26580173043185</v>
      </c>
      <c r="D155" s="21">
        <v>78.7243432847999</v>
      </c>
      <c r="E155" s="22"/>
      <c r="F155" s="45">
        <v>83.3196465610576</v>
      </c>
      <c r="G155" s="20">
        <v>82.08481548047038</v>
      </c>
      <c r="H155" s="24">
        <v>84.55447764164481</v>
      </c>
      <c r="I155" s="25">
        <f t="shared" si="8"/>
        <v>62</v>
      </c>
      <c r="J155" s="56">
        <f t="shared" si="9"/>
        <v>55</v>
      </c>
      <c r="K155" s="146"/>
      <c r="N155" s="63"/>
      <c r="O155" s="63"/>
      <c r="P155" s="63"/>
      <c r="Q155" s="63"/>
    </row>
    <row r="156" spans="1:17" ht="12.75">
      <c r="A156" s="19" t="s">
        <v>138</v>
      </c>
      <c r="B156" s="43">
        <v>76.98971363286067</v>
      </c>
      <c r="C156" s="20">
        <v>74.4708070502241</v>
      </c>
      <c r="D156" s="21">
        <v>79.50862021549725</v>
      </c>
      <c r="E156" s="64"/>
      <c r="F156" s="45">
        <v>82.72427734270644</v>
      </c>
      <c r="G156" s="20">
        <v>81.01563274769293</v>
      </c>
      <c r="H156" s="24">
        <v>84.43292193771995</v>
      </c>
      <c r="I156" s="25">
        <f t="shared" si="8"/>
        <v>68</v>
      </c>
      <c r="J156" s="56">
        <f t="shared" si="9"/>
        <v>65</v>
      </c>
      <c r="K156" s="146"/>
      <c r="N156" s="63"/>
      <c r="O156" s="63"/>
      <c r="P156" s="63"/>
      <c r="Q156" s="63"/>
    </row>
    <row r="157" spans="1:17" ht="12.75">
      <c r="A157" s="19" t="s">
        <v>139</v>
      </c>
      <c r="B157" s="43">
        <v>79.0634084218255</v>
      </c>
      <c r="C157" s="20">
        <v>78.05801002698605</v>
      </c>
      <c r="D157" s="21">
        <v>80.06880681666495</v>
      </c>
      <c r="E157" s="22"/>
      <c r="F157" s="45">
        <v>83.33473522817548</v>
      </c>
      <c r="G157" s="20">
        <v>82.39463686325693</v>
      </c>
      <c r="H157" s="24">
        <v>84.27483359309402</v>
      </c>
      <c r="I157" s="25">
        <f t="shared" si="8"/>
        <v>28</v>
      </c>
      <c r="J157" s="56">
        <f t="shared" si="9"/>
        <v>53</v>
      </c>
      <c r="K157" s="146"/>
      <c r="N157" s="63"/>
      <c r="O157" s="63"/>
      <c r="P157" s="63"/>
      <c r="Q157" s="63"/>
    </row>
    <row r="158" spans="1:17" ht="12.75">
      <c r="A158" s="19" t="s">
        <v>140</v>
      </c>
      <c r="B158" s="43">
        <v>77.37067146223</v>
      </c>
      <c r="C158" s="20">
        <v>76.36507746233045</v>
      </c>
      <c r="D158" s="21">
        <v>78.37626546212957</v>
      </c>
      <c r="E158" s="22"/>
      <c r="F158" s="45">
        <v>84.30494746747526</v>
      </c>
      <c r="G158" s="20">
        <v>83.46148097644401</v>
      </c>
      <c r="H158" s="24">
        <v>85.14841395850651</v>
      </c>
      <c r="I158" s="25">
        <f t="shared" si="8"/>
        <v>65</v>
      </c>
      <c r="J158" s="56">
        <f t="shared" si="9"/>
        <v>21</v>
      </c>
      <c r="K158" s="146"/>
      <c r="N158" s="63"/>
      <c r="O158" s="63"/>
      <c r="P158" s="63"/>
      <c r="Q158" s="63"/>
    </row>
    <row r="159" spans="1:17" ht="12.75">
      <c r="A159" s="19" t="s">
        <v>141</v>
      </c>
      <c r="B159" s="43">
        <v>77.23141598746142</v>
      </c>
      <c r="C159" s="20">
        <v>76.40912649438401</v>
      </c>
      <c r="D159" s="21">
        <v>78.05370548053882</v>
      </c>
      <c r="E159" s="22"/>
      <c r="F159" s="45">
        <v>82.53032354176247</v>
      </c>
      <c r="G159" s="20">
        <v>81.70498573463193</v>
      </c>
      <c r="H159" s="24">
        <v>83.35566134889301</v>
      </c>
      <c r="I159" s="25">
        <f t="shared" si="8"/>
        <v>66</v>
      </c>
      <c r="J159" s="56">
        <f t="shared" si="9"/>
        <v>68</v>
      </c>
      <c r="K159" s="146"/>
      <c r="N159" s="63"/>
      <c r="O159" s="63"/>
      <c r="P159" s="63"/>
      <c r="Q159" s="63"/>
    </row>
    <row r="160" spans="1:17" ht="12.75">
      <c r="A160" s="19" t="s">
        <v>142</v>
      </c>
      <c r="B160" s="43">
        <v>75.7639777112256</v>
      </c>
      <c r="C160" s="20">
        <v>72.66985651159817</v>
      </c>
      <c r="D160" s="21">
        <v>78.85809891085304</v>
      </c>
      <c r="E160" s="64"/>
      <c r="F160" s="45">
        <v>83.73598938931785</v>
      </c>
      <c r="G160" s="20">
        <v>81.42215429638652</v>
      </c>
      <c r="H160" s="24">
        <v>86.04982448224918</v>
      </c>
      <c r="I160" s="25">
        <f t="shared" si="8"/>
        <v>77</v>
      </c>
      <c r="J160" s="56">
        <f t="shared" si="9"/>
        <v>34</v>
      </c>
      <c r="K160" s="146"/>
      <c r="N160" s="63"/>
      <c r="O160" s="63"/>
      <c r="P160" s="63"/>
      <c r="Q160" s="63"/>
    </row>
    <row r="161" spans="1:17" ht="12.75">
      <c r="A161" s="19" t="s">
        <v>143</v>
      </c>
      <c r="B161" s="43">
        <v>81.05212715524966</v>
      </c>
      <c r="C161" s="20">
        <v>80.62992443646358</v>
      </c>
      <c r="D161" s="21">
        <v>81.47432987403575</v>
      </c>
      <c r="E161" s="22"/>
      <c r="F161" s="45">
        <v>85.052083234391</v>
      </c>
      <c r="G161" s="20">
        <v>84.66779417384892</v>
      </c>
      <c r="H161" s="24">
        <v>85.4363722949331</v>
      </c>
      <c r="I161" s="25">
        <f t="shared" si="8"/>
        <v>7</v>
      </c>
      <c r="J161" s="56">
        <f t="shared" si="9"/>
        <v>10</v>
      </c>
      <c r="K161" s="146"/>
      <c r="N161" s="63"/>
      <c r="O161" s="63"/>
      <c r="P161" s="63"/>
      <c r="Q161" s="63"/>
    </row>
    <row r="162" spans="1:17" ht="12.75">
      <c r="A162" s="19" t="s">
        <v>144</v>
      </c>
      <c r="B162" s="43">
        <v>80.06682195351028</v>
      </c>
      <c r="C162" s="20">
        <v>79.55310362125653</v>
      </c>
      <c r="D162" s="21">
        <v>80.58054028576404</v>
      </c>
      <c r="E162" s="22"/>
      <c r="F162" s="45">
        <v>84.4299514707837</v>
      </c>
      <c r="G162" s="20">
        <v>83.92957210525479</v>
      </c>
      <c r="H162" s="24">
        <v>84.93033083631262</v>
      </c>
      <c r="I162" s="25">
        <f t="shared" si="8"/>
        <v>15</v>
      </c>
      <c r="J162" s="56">
        <f t="shared" si="9"/>
        <v>17</v>
      </c>
      <c r="K162" s="146"/>
      <c r="N162" s="63"/>
      <c r="O162" s="63"/>
      <c r="P162" s="63"/>
      <c r="Q162" s="63"/>
    </row>
    <row r="163" spans="1:17" ht="12.75">
      <c r="A163" s="19" t="s">
        <v>145</v>
      </c>
      <c r="B163" s="43">
        <v>78.99919811430158</v>
      </c>
      <c r="C163" s="20">
        <v>77.97646470696853</v>
      </c>
      <c r="D163" s="21">
        <v>80.02193152163463</v>
      </c>
      <c r="E163" s="22"/>
      <c r="F163" s="45">
        <v>83.06390229171507</v>
      </c>
      <c r="G163" s="20">
        <v>82.09173429941367</v>
      </c>
      <c r="H163" s="24">
        <v>84.03607028401646</v>
      </c>
      <c r="I163" s="25">
        <f t="shared" si="8"/>
        <v>30</v>
      </c>
      <c r="J163" s="56">
        <f t="shared" si="9"/>
        <v>60</v>
      </c>
      <c r="K163" s="146"/>
      <c r="N163" s="63"/>
      <c r="O163" s="63"/>
      <c r="P163" s="63"/>
      <c r="Q163" s="63"/>
    </row>
    <row r="164" spans="1:17" ht="12.75">
      <c r="A164" s="19" t="s">
        <v>146</v>
      </c>
      <c r="B164" s="43">
        <v>80.13886926146405</v>
      </c>
      <c r="C164" s="20">
        <v>79.49038460495787</v>
      </c>
      <c r="D164" s="21">
        <v>80.78735391797024</v>
      </c>
      <c r="E164" s="22"/>
      <c r="F164" s="45">
        <v>84.40686989109328</v>
      </c>
      <c r="G164" s="20">
        <v>83.78308337837997</v>
      </c>
      <c r="H164" s="24">
        <v>85.03065640380659</v>
      </c>
      <c r="I164" s="25">
        <f t="shared" si="8"/>
        <v>13</v>
      </c>
      <c r="J164" s="56">
        <f t="shared" si="9"/>
        <v>18</v>
      </c>
      <c r="K164" s="146"/>
      <c r="N164" s="63"/>
      <c r="O164" s="63"/>
      <c r="P164" s="63"/>
      <c r="Q164" s="63"/>
    </row>
    <row r="165" spans="1:17" ht="12.75">
      <c r="A165" s="19" t="s">
        <v>147</v>
      </c>
      <c r="B165" s="43">
        <v>78.78592070387623</v>
      </c>
      <c r="C165" s="20">
        <v>78.07527010806044</v>
      </c>
      <c r="D165" s="21">
        <v>79.49657129969202</v>
      </c>
      <c r="E165" s="22"/>
      <c r="F165" s="45">
        <v>83.8856631196381</v>
      </c>
      <c r="G165" s="20">
        <v>83.19556677896716</v>
      </c>
      <c r="H165" s="24">
        <v>84.57575946030903</v>
      </c>
      <c r="I165" s="25">
        <f t="shared" si="8"/>
        <v>35</v>
      </c>
      <c r="J165" s="56">
        <f t="shared" si="9"/>
        <v>32</v>
      </c>
      <c r="K165" s="146"/>
      <c r="N165" s="63"/>
      <c r="O165" s="63"/>
      <c r="P165" s="63"/>
      <c r="Q165" s="63"/>
    </row>
    <row r="166" spans="1:17" ht="12.75">
      <c r="A166" s="19" t="s">
        <v>148</v>
      </c>
      <c r="B166" s="43">
        <v>79.69727915159496</v>
      </c>
      <c r="C166" s="20">
        <v>79.21217272199677</v>
      </c>
      <c r="D166" s="21">
        <v>80.18238558119315</v>
      </c>
      <c r="E166" s="22"/>
      <c r="F166" s="45">
        <v>84.38268762547033</v>
      </c>
      <c r="G166" s="20">
        <v>83.94388210634038</v>
      </c>
      <c r="H166" s="24">
        <v>84.82149314460027</v>
      </c>
      <c r="I166" s="25">
        <f t="shared" si="8"/>
        <v>17</v>
      </c>
      <c r="J166" s="56">
        <f t="shared" si="9"/>
        <v>20</v>
      </c>
      <c r="K166" s="146"/>
      <c r="N166" s="63"/>
      <c r="O166" s="63"/>
      <c r="P166" s="63"/>
      <c r="Q166" s="63"/>
    </row>
    <row r="167" spans="1:17" ht="13.5" thickBot="1">
      <c r="A167" s="67" t="s">
        <v>149</v>
      </c>
      <c r="B167" s="68">
        <v>77.99235061903569</v>
      </c>
      <c r="C167" s="69">
        <v>75.94326774549694</v>
      </c>
      <c r="D167" s="70">
        <v>80.04143349257444</v>
      </c>
      <c r="E167" s="71"/>
      <c r="F167" s="72">
        <v>83.15692210177103</v>
      </c>
      <c r="G167" s="69">
        <v>81.14261838012489</v>
      </c>
      <c r="H167" s="73">
        <v>85.17122582341717</v>
      </c>
      <c r="I167" s="74">
        <f t="shared" si="8"/>
        <v>55</v>
      </c>
      <c r="J167" s="75">
        <f t="shared" si="9"/>
        <v>59</v>
      </c>
      <c r="K167" s="146"/>
      <c r="N167" s="63"/>
      <c r="O167" s="63"/>
      <c r="P167" s="63"/>
      <c r="Q167" s="63"/>
    </row>
    <row r="168" spans="1:10" ht="13.5" thickBot="1">
      <c r="A168" s="76"/>
      <c r="B168" s="76"/>
      <c r="C168" s="76"/>
      <c r="D168" s="76"/>
      <c r="E168" s="76"/>
      <c r="F168" s="76"/>
      <c r="G168" s="76"/>
      <c r="H168" s="76"/>
      <c r="I168" s="76"/>
      <c r="J168" s="76"/>
    </row>
    <row r="169" spans="1:10" ht="12.75">
      <c r="A169" s="9"/>
      <c r="B169" s="77" t="s">
        <v>67</v>
      </c>
      <c r="C169" s="78"/>
      <c r="D169" s="78"/>
      <c r="E169" s="79"/>
      <c r="F169" s="79"/>
      <c r="G169" s="79"/>
      <c r="H169" s="79"/>
      <c r="I169" s="79"/>
      <c r="J169" s="80"/>
    </row>
    <row r="170" spans="1:10" ht="12.75">
      <c r="A170" s="9"/>
      <c r="B170" s="81"/>
      <c r="C170" s="82" t="s">
        <v>68</v>
      </c>
      <c r="D170" s="83"/>
      <c r="E170" s="84"/>
      <c r="F170" s="84"/>
      <c r="G170" s="84"/>
      <c r="H170" s="84"/>
      <c r="I170" s="84"/>
      <c r="J170" s="85"/>
    </row>
    <row r="171" spans="1:10" ht="13.5" thickBot="1">
      <c r="A171" s="9"/>
      <c r="B171" s="86"/>
      <c r="C171" s="87" t="s">
        <v>69</v>
      </c>
      <c r="D171" s="88"/>
      <c r="E171" s="89"/>
      <c r="F171" s="89"/>
      <c r="G171" s="89"/>
      <c r="H171" s="89"/>
      <c r="I171" s="89"/>
      <c r="J171" s="90"/>
    </row>
    <row r="172" spans="1:8" ht="12.75">
      <c r="A172" s="9"/>
      <c r="B172" s="9"/>
      <c r="C172" s="9"/>
      <c r="D172" s="9"/>
      <c r="E172" s="9"/>
      <c r="F172" s="9"/>
      <c r="G172" s="9"/>
      <c r="H172" s="9"/>
    </row>
    <row r="173" spans="1:8" ht="12.75">
      <c r="A173" s="9"/>
      <c r="B173" s="9"/>
      <c r="C173" s="9"/>
      <c r="D173" s="9"/>
      <c r="E173" s="9"/>
      <c r="F173" s="9"/>
      <c r="G173" s="9"/>
      <c r="H173" s="9"/>
    </row>
  </sheetData>
  <mergeCells count="1">
    <mergeCell ref="I6:J6"/>
  </mergeCells>
  <conditionalFormatting sqref="B9:B10 B13:B15 B39:B43 B46:B53 B32:B36 B25:B29 F25:F29 B18:B22 F18:F22 B56:B86 N75">
    <cfRule type="expression" priority="1" dxfId="0" stopIfTrue="1">
      <formula>$C9&gt;$D$7</formula>
    </cfRule>
    <cfRule type="expression" priority="2" dxfId="1" stopIfTrue="1">
      <formula>$D9&lt;$C$7</formula>
    </cfRule>
  </conditionalFormatting>
  <conditionalFormatting sqref="F9:F10 F13:F15 F39:F43 F46:F53 F32:F36 F56:F86">
    <cfRule type="expression" priority="3" dxfId="0" stopIfTrue="1">
      <formula>$G9&gt;$H$7</formula>
    </cfRule>
    <cfRule type="expression" priority="4" dxfId="1" stopIfTrue="1">
      <formula>$H9&lt;$G$7</formula>
    </cfRule>
  </conditionalFormatting>
  <conditionalFormatting sqref="B89:B167">
    <cfRule type="expression" priority="5" dxfId="0" stopIfTrue="1">
      <formula>$C89&gt;$D$88</formula>
    </cfRule>
    <cfRule type="expression" priority="6" dxfId="1" stopIfTrue="1">
      <formula>$D89&lt;$C$88</formula>
    </cfRule>
  </conditionalFormatting>
  <conditionalFormatting sqref="F89:F167">
    <cfRule type="expression" priority="7" dxfId="0" stopIfTrue="1">
      <formula>$G89&gt;$H$88</formula>
    </cfRule>
    <cfRule type="expression" priority="8" dxfId="1" stopIfTrue="1">
      <formula>$H89&lt;$G$88</formula>
    </cfRule>
  </conditionalFormatting>
  <conditionalFormatting sqref="A88 A56:A86">
    <cfRule type="cellIs" priority="9" dxfId="2" operator="equal" stopIfTrue="1">
      <formula>1</formula>
    </cfRule>
    <cfRule type="cellIs" priority="10" dxfId="3" operator="equal" stopIfTrue="1">
      <formula>2</formula>
    </cfRule>
  </conditionalFormatting>
  <printOptions/>
  <pageMargins left="0.75" right="0.75" top="1" bottom="1" header="0.5" footer="0.5"/>
  <pageSetup horizontalDpi="600" verticalDpi="600" orientation="portrait" paperSize="9" scale="79" r:id="rId3"/>
  <headerFooter alignWithMargins="0">
    <oddFooter xml:space="preserve">&amp;LNote:         
 LE coloured red are significantly lower (P&lt;0.05) than the Victorian LE
 LE coloured green are significantly higher (P&lt;0.05) than the Victorian LE  </oddFooter>
  </headerFooter>
  <rowBreaks count="3" manualBreakCount="3">
    <brk id="54" max="10" man="1"/>
    <brk id="87" max="10" man="1"/>
    <brk id="133" max="10" man="1"/>
  </rowBreaks>
  <legacyDrawing r:id="rId2"/>
</worksheet>
</file>

<file path=xl/worksheets/sheet2.xml><?xml version="1.0" encoding="utf-8"?>
<worksheet xmlns="http://schemas.openxmlformats.org/spreadsheetml/2006/main" xmlns:r="http://schemas.openxmlformats.org/officeDocument/2006/relationships">
  <sheetPr>
    <tabColor indexed="17"/>
  </sheetPr>
  <dimension ref="A1:R172"/>
  <sheetViews>
    <sheetView showGridLines="0" workbookViewId="0" topLeftCell="A1">
      <pane xSplit="1" ySplit="7" topLeftCell="B8" activePane="bottomRight" state="frozen"/>
      <selection pane="topLeft" activeCell="A1" sqref="A1"/>
      <selection pane="topRight" activeCell="I1" sqref="I1"/>
      <selection pane="bottomLeft" activeCell="A25" sqref="A25"/>
      <selection pane="bottomRight" activeCell="N11" sqref="N11"/>
    </sheetView>
  </sheetViews>
  <sheetFormatPr defaultColWidth="9.140625" defaultRowHeight="12.75"/>
  <cols>
    <col min="1" max="1" width="29.421875" style="0" customWidth="1"/>
    <col min="2" max="2" width="8.421875" style="0" customWidth="1"/>
    <col min="3" max="3" width="9.00390625" style="0" customWidth="1"/>
    <col min="4" max="4" width="8.57421875" style="0" customWidth="1"/>
    <col min="5" max="5" width="1.421875" style="0" customWidth="1"/>
    <col min="6" max="6" width="8.421875" style="0" customWidth="1"/>
    <col min="9" max="10" width="9.140625" style="9" customWidth="1"/>
    <col min="11" max="11" width="9.140625" style="144" customWidth="1"/>
    <col min="12" max="17" width="9.140625" style="9" customWidth="1"/>
  </cols>
  <sheetData>
    <row r="1" spans="1:8" ht="18">
      <c r="A1" s="102" t="s">
        <v>151</v>
      </c>
      <c r="B1" s="9"/>
      <c r="C1" s="9"/>
      <c r="D1" s="9"/>
      <c r="E1" s="9"/>
      <c r="F1" s="9"/>
      <c r="G1" s="9"/>
      <c r="H1" s="9"/>
    </row>
    <row r="2" spans="1:8" ht="12.75" hidden="1">
      <c r="A2" s="9"/>
      <c r="B2" s="9"/>
      <c r="C2" s="9"/>
      <c r="D2" s="9"/>
      <c r="E2" s="9"/>
      <c r="F2" s="9"/>
      <c r="G2" s="9"/>
      <c r="H2" s="9"/>
    </row>
    <row r="3" spans="1:8" ht="12.75" hidden="1">
      <c r="A3" s="9"/>
      <c r="B3" s="9"/>
      <c r="C3" s="9"/>
      <c r="D3" s="9"/>
      <c r="E3" s="9"/>
      <c r="F3" s="9"/>
      <c r="G3" s="9"/>
      <c r="H3" s="9"/>
    </row>
    <row r="4" spans="1:8" ht="12.75" hidden="1">
      <c r="A4" s="9"/>
      <c r="B4" s="9"/>
      <c r="C4" s="9"/>
      <c r="D4" s="9"/>
      <c r="E4" s="9"/>
      <c r="F4" s="9"/>
      <c r="G4" s="9"/>
      <c r="H4" s="9"/>
    </row>
    <row r="5" spans="1:10" ht="12.75">
      <c r="A5" s="10"/>
      <c r="B5" s="10"/>
      <c r="C5" s="10"/>
      <c r="D5" s="10"/>
      <c r="E5" s="147"/>
      <c r="F5" s="10"/>
      <c r="G5" s="10"/>
      <c r="H5" s="10"/>
      <c r="I5" s="10"/>
      <c r="J5" s="10"/>
    </row>
    <row r="6" spans="1:11" ht="13.5" thickBot="1">
      <c r="A6" s="98"/>
      <c r="B6" s="148" t="s">
        <v>2</v>
      </c>
      <c r="C6" s="148" t="s">
        <v>3</v>
      </c>
      <c r="D6" s="148" t="s">
        <v>4</v>
      </c>
      <c r="E6" s="149"/>
      <c r="F6" s="148" t="s">
        <v>5</v>
      </c>
      <c r="G6" s="148" t="s">
        <v>3</v>
      </c>
      <c r="H6" s="148" t="s">
        <v>4</v>
      </c>
      <c r="I6" s="150" t="s">
        <v>6</v>
      </c>
      <c r="J6" s="150"/>
      <c r="K6" s="145"/>
    </row>
    <row r="7" spans="1:11" ht="13.5" thickBot="1">
      <c r="A7" s="151" t="s">
        <v>7</v>
      </c>
      <c r="B7" s="152">
        <v>23.172112953088178</v>
      </c>
      <c r="C7" s="152">
        <v>23.045340134036174</v>
      </c>
      <c r="D7" s="153">
        <v>23.29888577214018</v>
      </c>
      <c r="E7" s="154"/>
      <c r="F7" s="155">
        <v>26.42744470394874</v>
      </c>
      <c r="G7" s="152">
        <v>26.30770437989197</v>
      </c>
      <c r="H7" s="156">
        <v>26.54718502800551</v>
      </c>
      <c r="I7" s="157" t="s">
        <v>8</v>
      </c>
      <c r="J7" s="158" t="s">
        <v>9</v>
      </c>
      <c r="K7" s="145"/>
    </row>
    <row r="8" spans="1:11" ht="12.75">
      <c r="A8" s="11"/>
      <c r="B8" s="12"/>
      <c r="C8" s="12"/>
      <c r="D8" s="13"/>
      <c r="E8" s="14"/>
      <c r="F8" s="15"/>
      <c r="G8" s="12"/>
      <c r="H8" s="16"/>
      <c r="I8" s="17"/>
      <c r="J8" s="18"/>
      <c r="K8" s="145"/>
    </row>
    <row r="9" spans="1:11" ht="12.75">
      <c r="A9" s="19" t="s">
        <v>10</v>
      </c>
      <c r="B9" s="20">
        <v>23.524876596064715</v>
      </c>
      <c r="C9" s="20">
        <v>23.370656289397488</v>
      </c>
      <c r="D9" s="21">
        <v>23.679096902731942</v>
      </c>
      <c r="E9" s="22"/>
      <c r="F9" s="23">
        <v>26.664110259712047</v>
      </c>
      <c r="G9" s="20">
        <v>26.520303964625374</v>
      </c>
      <c r="H9" s="24">
        <v>26.80791655479872</v>
      </c>
      <c r="I9" s="25"/>
      <c r="J9" s="26"/>
      <c r="K9" s="145"/>
    </row>
    <row r="10" spans="1:11" ht="12.75">
      <c r="A10" s="19" t="s">
        <v>11</v>
      </c>
      <c r="B10" s="20">
        <v>22.46636593434171</v>
      </c>
      <c r="C10" s="20">
        <v>22.24415350124646</v>
      </c>
      <c r="D10" s="21">
        <v>22.68857836743696</v>
      </c>
      <c r="E10" s="22"/>
      <c r="F10" s="23">
        <v>25.930346688040704</v>
      </c>
      <c r="G10" s="20">
        <v>25.714328515639057</v>
      </c>
      <c r="H10" s="24">
        <v>26.14636486044235</v>
      </c>
      <c r="I10" s="25"/>
      <c r="J10" s="26"/>
      <c r="K10" s="145"/>
    </row>
    <row r="11" spans="1:11" ht="12.75">
      <c r="A11" s="27"/>
      <c r="B11" s="29">
        <f>B9-B10</f>
        <v>1.0585106617230053</v>
      </c>
      <c r="C11" s="29"/>
      <c r="D11" s="30"/>
      <c r="E11" s="31"/>
      <c r="F11" s="29">
        <f>F9-F10</f>
        <v>0.7337635716713429</v>
      </c>
      <c r="G11" s="29"/>
      <c r="H11" s="32"/>
      <c r="I11" s="33"/>
      <c r="J11" s="34"/>
      <c r="K11" s="145"/>
    </row>
    <row r="12" spans="1:11" ht="13.5" thickBot="1">
      <c r="A12" s="35" t="s">
        <v>12</v>
      </c>
      <c r="B12" s="36"/>
      <c r="C12" s="36"/>
      <c r="D12" s="37"/>
      <c r="E12" s="38"/>
      <c r="F12" s="39"/>
      <c r="G12" s="36"/>
      <c r="H12" s="40"/>
      <c r="I12" s="41"/>
      <c r="J12" s="42"/>
      <c r="K12" s="145"/>
    </row>
    <row r="13" spans="1:11" ht="12.75">
      <c r="A13" s="11" t="s">
        <v>13</v>
      </c>
      <c r="B13" s="43">
        <v>22.961357710769764</v>
      </c>
      <c r="C13" s="43">
        <v>22.288139967176836</v>
      </c>
      <c r="D13" s="44">
        <v>23.634575454362693</v>
      </c>
      <c r="E13" s="14"/>
      <c r="F13" s="45">
        <v>26.880667107023516</v>
      </c>
      <c r="G13" s="43">
        <v>26.259264025299974</v>
      </c>
      <c r="H13" s="46">
        <v>27.50207018874706</v>
      </c>
      <c r="I13" s="17"/>
      <c r="J13" s="18"/>
      <c r="K13" s="145"/>
    </row>
    <row r="14" spans="1:11" ht="12.75">
      <c r="A14" s="19" t="s">
        <v>14</v>
      </c>
      <c r="B14" s="20">
        <v>22.712400265001214</v>
      </c>
      <c r="C14" s="20">
        <v>22.24488160792674</v>
      </c>
      <c r="D14" s="21">
        <v>23.17991892207569</v>
      </c>
      <c r="E14" s="22"/>
      <c r="F14" s="23">
        <v>26.00559679190096</v>
      </c>
      <c r="G14" s="20">
        <v>25.570954474237386</v>
      </c>
      <c r="H14" s="24">
        <v>26.440239109564533</v>
      </c>
      <c r="I14" s="25"/>
      <c r="J14" s="26"/>
      <c r="K14" s="145"/>
    </row>
    <row r="15" spans="1:11" ht="12.75">
      <c r="A15" s="19" t="s">
        <v>15</v>
      </c>
      <c r="B15" s="20">
        <v>23.278793549763222</v>
      </c>
      <c r="C15" s="20">
        <v>23.140411029128614</v>
      </c>
      <c r="D15" s="21">
        <v>23.41717607039783</v>
      </c>
      <c r="E15" s="22"/>
      <c r="F15" s="23">
        <v>26.60871815010876</v>
      </c>
      <c r="G15" s="20">
        <v>26.47863189404395</v>
      </c>
      <c r="H15" s="24">
        <v>26.73880440617357</v>
      </c>
      <c r="I15" s="25"/>
      <c r="J15" s="26"/>
      <c r="K15" s="145"/>
    </row>
    <row r="16" spans="1:11" ht="12.75">
      <c r="A16" s="27"/>
      <c r="B16" s="29"/>
      <c r="C16" s="29"/>
      <c r="D16" s="30"/>
      <c r="E16" s="31"/>
      <c r="F16" s="47"/>
      <c r="G16" s="29"/>
      <c r="H16" s="32"/>
      <c r="I16" s="33"/>
      <c r="J16" s="34"/>
      <c r="K16" s="145"/>
    </row>
    <row r="17" spans="1:11" ht="13.5" thickBot="1">
      <c r="A17" s="35" t="s">
        <v>16</v>
      </c>
      <c r="B17" s="36"/>
      <c r="C17" s="36"/>
      <c r="D17" s="37"/>
      <c r="E17" s="38"/>
      <c r="F17" s="39"/>
      <c r="G17" s="36"/>
      <c r="H17" s="40"/>
      <c r="I17" s="41"/>
      <c r="J17" s="42"/>
      <c r="K17" s="145"/>
    </row>
    <row r="18" spans="1:11" ht="12.75">
      <c r="A18" s="11" t="s">
        <v>17</v>
      </c>
      <c r="B18" s="43">
        <v>22.449195483110557</v>
      </c>
      <c r="C18" s="48">
        <v>22.170900299864144</v>
      </c>
      <c r="D18" s="49">
        <v>22.72749066635697</v>
      </c>
      <c r="E18" s="91"/>
      <c r="F18" s="45">
        <v>25.89667344953936</v>
      </c>
      <c r="G18" s="48">
        <v>25.62940382696977</v>
      </c>
      <c r="H18" s="50">
        <v>26.16394307210895</v>
      </c>
      <c r="I18" s="51"/>
      <c r="J18" s="52"/>
      <c r="K18" s="145"/>
    </row>
    <row r="19" spans="1:11" ht="12.75">
      <c r="A19" s="19" t="s">
        <v>18</v>
      </c>
      <c r="B19" s="20">
        <v>22.701818690010494</v>
      </c>
      <c r="C19" s="48">
        <v>22.430860314135227</v>
      </c>
      <c r="D19" s="49">
        <v>22.97277706588576</v>
      </c>
      <c r="E19" s="92"/>
      <c r="F19" s="23">
        <v>26.373588261510168</v>
      </c>
      <c r="G19" s="48">
        <v>26.11264928193879</v>
      </c>
      <c r="H19" s="50">
        <v>26.634527241081546</v>
      </c>
      <c r="I19" s="51"/>
      <c r="J19" s="52"/>
      <c r="K19" s="145"/>
    </row>
    <row r="20" spans="1:11" ht="12.75">
      <c r="A20" s="19" t="s">
        <v>19</v>
      </c>
      <c r="B20" s="20">
        <v>22.93098686951589</v>
      </c>
      <c r="C20" s="48">
        <v>22.65493283055199</v>
      </c>
      <c r="D20" s="49">
        <v>23.207040908479794</v>
      </c>
      <c r="E20" s="92"/>
      <c r="F20" s="23">
        <v>26.352413663708077</v>
      </c>
      <c r="G20" s="48">
        <v>26.093945115444637</v>
      </c>
      <c r="H20" s="50">
        <v>26.610882211971518</v>
      </c>
      <c r="I20" s="51"/>
      <c r="J20" s="52"/>
      <c r="K20" s="145"/>
    </row>
    <row r="21" spans="1:11" ht="12.75">
      <c r="A21" s="19" t="s">
        <v>20</v>
      </c>
      <c r="B21" s="20">
        <v>23.581855187244894</v>
      </c>
      <c r="C21" s="48">
        <v>23.263594547356092</v>
      </c>
      <c r="D21" s="49">
        <v>23.900115827133696</v>
      </c>
      <c r="E21" s="92"/>
      <c r="F21" s="23">
        <v>26.87171770316895</v>
      </c>
      <c r="G21" s="48">
        <v>26.573480141312668</v>
      </c>
      <c r="H21" s="50">
        <v>27.169955265025234</v>
      </c>
      <c r="I21" s="51"/>
      <c r="J21" s="52"/>
      <c r="K21" s="145"/>
    </row>
    <row r="22" spans="1:11" ht="12.75">
      <c r="A22" s="19" t="s">
        <v>21</v>
      </c>
      <c r="B22" s="20">
        <v>24.439692602742266</v>
      </c>
      <c r="C22" s="48">
        <v>24.159628526220903</v>
      </c>
      <c r="D22" s="49">
        <v>24.71975667926363</v>
      </c>
      <c r="E22" s="92"/>
      <c r="F22" s="23">
        <v>26.7970201048076</v>
      </c>
      <c r="G22" s="48">
        <v>26.537097397694698</v>
      </c>
      <c r="H22" s="50">
        <v>27.056942811920504</v>
      </c>
      <c r="I22" s="51"/>
      <c r="J22" s="52"/>
      <c r="K22" s="145"/>
    </row>
    <row r="23" spans="1:11" ht="12.75">
      <c r="A23" s="53"/>
      <c r="B23" s="48"/>
      <c r="C23" s="48"/>
      <c r="D23" s="49"/>
      <c r="E23" s="93"/>
      <c r="F23" s="54"/>
      <c r="G23" s="48"/>
      <c r="H23" s="50"/>
      <c r="I23" s="51"/>
      <c r="J23" s="52"/>
      <c r="K23" s="145"/>
    </row>
    <row r="24" spans="1:11" ht="13.5" thickBot="1">
      <c r="A24" s="35" t="s">
        <v>22</v>
      </c>
      <c r="B24" s="36"/>
      <c r="C24" s="36"/>
      <c r="D24" s="37"/>
      <c r="E24" s="38"/>
      <c r="F24" s="39"/>
      <c r="G24" s="36"/>
      <c r="H24" s="40"/>
      <c r="I24" s="41"/>
      <c r="J24" s="42"/>
      <c r="K24" s="145"/>
    </row>
    <row r="25" spans="1:11" ht="12.75">
      <c r="A25" s="11" t="s">
        <v>17</v>
      </c>
      <c r="B25" s="43">
        <v>22.48499413866714</v>
      </c>
      <c r="C25" s="48">
        <v>22.19943052101781</v>
      </c>
      <c r="D25" s="49">
        <v>22.77055775631647</v>
      </c>
      <c r="E25" s="91"/>
      <c r="F25" s="45">
        <v>25.914952098602537</v>
      </c>
      <c r="G25" s="48">
        <v>25.631610481776274</v>
      </c>
      <c r="H25" s="50">
        <v>26.1982937154288</v>
      </c>
      <c r="I25" s="51"/>
      <c r="J25" s="52"/>
      <c r="K25" s="145"/>
    </row>
    <row r="26" spans="1:11" ht="12.75">
      <c r="A26" s="19" t="s">
        <v>18</v>
      </c>
      <c r="B26" s="20">
        <v>22.571277801250936</v>
      </c>
      <c r="C26" s="48">
        <v>22.271896733737222</v>
      </c>
      <c r="D26" s="49">
        <v>22.87065886876465</v>
      </c>
      <c r="E26" s="92"/>
      <c r="F26" s="23">
        <v>25.958474849607917</v>
      </c>
      <c r="G26" s="48">
        <v>25.67285497888916</v>
      </c>
      <c r="H26" s="50">
        <v>26.244094720326675</v>
      </c>
      <c r="I26" s="51"/>
      <c r="J26" s="52"/>
      <c r="K26" s="145"/>
    </row>
    <row r="27" spans="1:11" ht="12.75">
      <c r="A27" s="19" t="s">
        <v>19</v>
      </c>
      <c r="B27" s="20">
        <v>22.91183341560333</v>
      </c>
      <c r="C27" s="48">
        <v>22.65069174908981</v>
      </c>
      <c r="D27" s="49">
        <v>23.17297508211685</v>
      </c>
      <c r="E27" s="92"/>
      <c r="F27" s="23">
        <v>26.040800492147163</v>
      </c>
      <c r="G27" s="48">
        <v>25.791919782605472</v>
      </c>
      <c r="H27" s="50">
        <v>26.289681201688854</v>
      </c>
      <c r="I27" s="51"/>
      <c r="J27" s="52"/>
      <c r="K27" s="145"/>
    </row>
    <row r="28" spans="1:11" ht="12.75">
      <c r="A28" s="19" t="s">
        <v>20</v>
      </c>
      <c r="B28" s="20">
        <v>23.39925255276538</v>
      </c>
      <c r="C28" s="48">
        <v>23.125346300417075</v>
      </c>
      <c r="D28" s="49">
        <v>23.673158805113683</v>
      </c>
      <c r="E28" s="92"/>
      <c r="F28" s="23">
        <v>26.794410024058287</v>
      </c>
      <c r="G28" s="48">
        <v>26.536274809557845</v>
      </c>
      <c r="H28" s="50">
        <v>27.05254523855873</v>
      </c>
      <c r="I28" s="51"/>
      <c r="J28" s="52"/>
      <c r="K28" s="145"/>
    </row>
    <row r="29" spans="1:11" ht="12.75">
      <c r="A29" s="19" t="s">
        <v>21</v>
      </c>
      <c r="B29" s="20">
        <v>24.588212644901265</v>
      </c>
      <c r="C29" s="48">
        <v>24.290244895625158</v>
      </c>
      <c r="D29" s="49">
        <v>24.886180394177373</v>
      </c>
      <c r="E29" s="92"/>
      <c r="F29" s="23">
        <v>27.39021581811541</v>
      </c>
      <c r="G29" s="48">
        <v>27.124629859227596</v>
      </c>
      <c r="H29" s="50">
        <v>27.655801777003227</v>
      </c>
      <c r="I29" s="51"/>
      <c r="J29" s="52"/>
      <c r="K29" s="145"/>
    </row>
    <row r="30" spans="1:11" ht="12.75">
      <c r="A30" s="53"/>
      <c r="B30" s="48"/>
      <c r="C30" s="48"/>
      <c r="D30" s="49"/>
      <c r="E30" s="93"/>
      <c r="F30" s="54"/>
      <c r="G30" s="48"/>
      <c r="H30" s="50"/>
      <c r="I30" s="51"/>
      <c r="J30" s="52"/>
      <c r="K30" s="145"/>
    </row>
    <row r="31" spans="1:11" ht="13.5" thickBot="1">
      <c r="A31" s="35" t="s">
        <v>23</v>
      </c>
      <c r="B31" s="36"/>
      <c r="C31" s="36"/>
      <c r="D31" s="37"/>
      <c r="E31" s="38"/>
      <c r="F31" s="39"/>
      <c r="G31" s="36"/>
      <c r="H31" s="40"/>
      <c r="I31" s="41"/>
      <c r="J31" s="42"/>
      <c r="K31" s="145"/>
    </row>
    <row r="32" spans="1:11" ht="12.75">
      <c r="A32" s="11" t="s">
        <v>17</v>
      </c>
      <c r="B32" s="43">
        <v>22.3928895632881</v>
      </c>
      <c r="C32" s="43">
        <v>22.130768629360734</v>
      </c>
      <c r="D32" s="44">
        <v>22.655010497215468</v>
      </c>
      <c r="E32" s="14"/>
      <c r="F32" s="45">
        <v>25.87405205473604</v>
      </c>
      <c r="G32" s="43">
        <v>25.622571892075207</v>
      </c>
      <c r="H32" s="46">
        <v>26.125532217396874</v>
      </c>
      <c r="I32" s="51"/>
      <c r="J32" s="52"/>
      <c r="K32" s="145"/>
    </row>
    <row r="33" spans="1:11" ht="12.75">
      <c r="A33" s="19" t="s">
        <v>18</v>
      </c>
      <c r="B33" s="20">
        <v>22.51373547046002</v>
      </c>
      <c r="C33" s="20">
        <v>22.233505196620257</v>
      </c>
      <c r="D33" s="21">
        <v>22.793965744299783</v>
      </c>
      <c r="E33" s="22"/>
      <c r="F33" s="23">
        <v>26.034585795288773</v>
      </c>
      <c r="G33" s="20">
        <v>25.7582600417752</v>
      </c>
      <c r="H33" s="24">
        <v>26.31091154880235</v>
      </c>
      <c r="I33" s="51"/>
      <c r="J33" s="52"/>
      <c r="K33" s="145"/>
    </row>
    <row r="34" spans="1:11" ht="12.75">
      <c r="A34" s="19" t="s">
        <v>19</v>
      </c>
      <c r="B34" s="20">
        <v>22.82059947509886</v>
      </c>
      <c r="C34" s="20">
        <v>22.51991048882216</v>
      </c>
      <c r="D34" s="21">
        <v>23.12128846137556</v>
      </c>
      <c r="E34" s="22"/>
      <c r="F34" s="23">
        <v>26.390786118170507</v>
      </c>
      <c r="G34" s="20">
        <v>26.106559684846108</v>
      </c>
      <c r="H34" s="24">
        <v>26.675012551494905</v>
      </c>
      <c r="I34" s="51"/>
      <c r="J34" s="52"/>
      <c r="K34" s="145"/>
    </row>
    <row r="35" spans="1:11" ht="12.75">
      <c r="A35" s="19" t="s">
        <v>20</v>
      </c>
      <c r="B35" s="20">
        <v>23.61876007808848</v>
      </c>
      <c r="C35" s="20">
        <v>23.330378241513316</v>
      </c>
      <c r="D35" s="21">
        <v>23.907141914663647</v>
      </c>
      <c r="E35" s="22"/>
      <c r="F35" s="23">
        <v>26.537077377974992</v>
      </c>
      <c r="G35" s="20">
        <v>26.272068721969614</v>
      </c>
      <c r="H35" s="24">
        <v>26.80208603398037</v>
      </c>
      <c r="I35" s="51"/>
      <c r="J35" s="52"/>
      <c r="K35" s="145"/>
    </row>
    <row r="36" spans="1:11" ht="12.75">
      <c r="A36" s="19" t="s">
        <v>21</v>
      </c>
      <c r="B36" s="20">
        <v>24.71208816844799</v>
      </c>
      <c r="C36" s="20">
        <v>24.42657783751324</v>
      </c>
      <c r="D36" s="21">
        <v>24.997598499382743</v>
      </c>
      <c r="E36" s="22"/>
      <c r="F36" s="23">
        <v>27.363917446660334</v>
      </c>
      <c r="G36" s="20">
        <v>27.101749555442847</v>
      </c>
      <c r="H36" s="24">
        <v>27.62608533787782</v>
      </c>
      <c r="I36" s="51"/>
      <c r="J36" s="52"/>
      <c r="K36" s="145"/>
    </row>
    <row r="37" spans="1:11" ht="12.75">
      <c r="A37" s="53"/>
      <c r="B37" s="48"/>
      <c r="C37" s="48"/>
      <c r="D37" s="49"/>
      <c r="E37" s="94"/>
      <c r="F37" s="54"/>
      <c r="G37" s="48"/>
      <c r="H37" s="50"/>
      <c r="I37" s="51"/>
      <c r="J37" s="52"/>
      <c r="K37" s="145"/>
    </row>
    <row r="38" spans="1:11" ht="13.5" thickBot="1">
      <c r="A38" s="35" t="s">
        <v>24</v>
      </c>
      <c r="B38" s="36"/>
      <c r="C38" s="36"/>
      <c r="D38" s="37"/>
      <c r="E38" s="38"/>
      <c r="F38" s="39"/>
      <c r="G38" s="36"/>
      <c r="H38" s="40"/>
      <c r="I38" s="41"/>
      <c r="J38" s="42"/>
      <c r="K38" s="145"/>
    </row>
    <row r="39" spans="1:11" ht="12.75">
      <c r="A39" s="11" t="s">
        <v>17</v>
      </c>
      <c r="B39" s="43">
        <v>22.32722829283138</v>
      </c>
      <c r="C39" s="43">
        <v>22.060176528991843</v>
      </c>
      <c r="D39" s="44">
        <v>22.594280056670915</v>
      </c>
      <c r="E39" s="14"/>
      <c r="F39" s="45">
        <v>26.036335348744327</v>
      </c>
      <c r="G39" s="43">
        <v>25.77322398737734</v>
      </c>
      <c r="H39" s="46">
        <v>26.299446710111315</v>
      </c>
      <c r="I39" s="17"/>
      <c r="J39" s="18"/>
      <c r="K39" s="145"/>
    </row>
    <row r="40" spans="1:11" ht="12.75">
      <c r="A40" s="19" t="s">
        <v>18</v>
      </c>
      <c r="B40" s="20">
        <v>22.587348515163672</v>
      </c>
      <c r="C40" s="20">
        <v>22.31048926120716</v>
      </c>
      <c r="D40" s="21">
        <v>22.864207769120185</v>
      </c>
      <c r="E40" s="22"/>
      <c r="F40" s="23">
        <v>25.895841492944836</v>
      </c>
      <c r="G40" s="20">
        <v>25.634131595089947</v>
      </c>
      <c r="H40" s="24">
        <v>26.157551390799725</v>
      </c>
      <c r="I40" s="25"/>
      <c r="J40" s="26"/>
      <c r="K40" s="145"/>
    </row>
    <row r="41" spans="1:11" ht="12.75">
      <c r="A41" s="19" t="s">
        <v>19</v>
      </c>
      <c r="B41" s="20">
        <v>22.92108097470964</v>
      </c>
      <c r="C41" s="20">
        <v>22.601867625797233</v>
      </c>
      <c r="D41" s="21">
        <v>23.240294323622045</v>
      </c>
      <c r="E41" s="22"/>
      <c r="F41" s="23">
        <v>26.51826010201454</v>
      </c>
      <c r="G41" s="20">
        <v>26.213712298812037</v>
      </c>
      <c r="H41" s="24">
        <v>26.822807905217044</v>
      </c>
      <c r="I41" s="25"/>
      <c r="J41" s="26"/>
      <c r="K41" s="145"/>
    </row>
    <row r="42" spans="1:11" ht="12.75">
      <c r="A42" s="19" t="s">
        <v>20</v>
      </c>
      <c r="B42" s="20">
        <v>23.6757284621622</v>
      </c>
      <c r="C42" s="20">
        <v>23.411920218727275</v>
      </c>
      <c r="D42" s="21">
        <v>23.939536705597128</v>
      </c>
      <c r="E42" s="22"/>
      <c r="F42" s="23">
        <v>26.515859579403458</v>
      </c>
      <c r="G42" s="20">
        <v>26.263673510165777</v>
      </c>
      <c r="H42" s="24">
        <v>26.768045648641138</v>
      </c>
      <c r="I42" s="25"/>
      <c r="J42" s="26"/>
      <c r="K42" s="145"/>
    </row>
    <row r="43" spans="1:11" ht="12.75">
      <c r="A43" s="19" t="s">
        <v>21</v>
      </c>
      <c r="B43" s="20">
        <v>24.548156302125022</v>
      </c>
      <c r="C43" s="20">
        <v>24.25096115040369</v>
      </c>
      <c r="D43" s="21">
        <v>24.845351453846355</v>
      </c>
      <c r="E43" s="22"/>
      <c r="F43" s="23">
        <v>27.295049027532315</v>
      </c>
      <c r="G43" s="20">
        <v>27.03097137751913</v>
      </c>
      <c r="H43" s="24">
        <v>27.5591266775455</v>
      </c>
      <c r="I43" s="25"/>
      <c r="J43" s="26"/>
      <c r="K43" s="145"/>
    </row>
    <row r="44" spans="1:11" ht="12.75">
      <c r="A44" s="27"/>
      <c r="B44" s="29"/>
      <c r="C44" s="29"/>
      <c r="D44" s="30"/>
      <c r="E44" s="31"/>
      <c r="F44" s="47"/>
      <c r="G44" s="29"/>
      <c r="H44" s="32"/>
      <c r="I44" s="33"/>
      <c r="J44" s="34"/>
      <c r="K44" s="145"/>
    </row>
    <row r="45" spans="1:11" ht="13.5" thickBot="1">
      <c r="A45" s="35" t="s">
        <v>25</v>
      </c>
      <c r="B45" s="36"/>
      <c r="C45" s="36"/>
      <c r="D45" s="37"/>
      <c r="E45" s="38"/>
      <c r="F45" s="39"/>
      <c r="G45" s="36"/>
      <c r="H45" s="40"/>
      <c r="I45" s="41"/>
      <c r="J45" s="42"/>
      <c r="K45" s="145"/>
    </row>
    <row r="46" spans="1:11" ht="12.75">
      <c r="A46" s="11" t="s">
        <v>26</v>
      </c>
      <c r="B46" s="43">
        <v>22.826097578490316</v>
      </c>
      <c r="C46" s="43">
        <v>22.37550639816481</v>
      </c>
      <c r="D46" s="44">
        <v>23.276688758815823</v>
      </c>
      <c r="E46" s="14"/>
      <c r="F46" s="45">
        <v>26.408519257431994</v>
      </c>
      <c r="G46" s="43">
        <v>25.98424833740995</v>
      </c>
      <c r="H46" s="46">
        <v>26.832790177454036</v>
      </c>
      <c r="I46" s="17">
        <f aca="true" t="shared" si="0" ref="I46:I53">RANK(B46,$B$46:$B$53)</f>
        <v>4</v>
      </c>
      <c r="J46" s="55">
        <f aca="true" t="shared" si="1" ref="J46:J53">RANK(F46,$F$46:$F$53)</f>
        <v>4</v>
      </c>
      <c r="K46" s="145"/>
    </row>
    <row r="47" spans="1:11" ht="12.75">
      <c r="A47" s="19" t="s">
        <v>27</v>
      </c>
      <c r="B47" s="20">
        <v>24.265910170152292</v>
      </c>
      <c r="C47" s="20">
        <v>23.98839450020922</v>
      </c>
      <c r="D47" s="21">
        <v>24.543425840095363</v>
      </c>
      <c r="E47" s="22"/>
      <c r="F47" s="23">
        <v>26.72695597856273</v>
      </c>
      <c r="G47" s="20">
        <v>26.46668099939929</v>
      </c>
      <c r="H47" s="24">
        <v>26.987230957726172</v>
      </c>
      <c r="I47" s="59">
        <f t="shared" si="0"/>
        <v>1</v>
      </c>
      <c r="J47" s="56">
        <f t="shared" si="1"/>
        <v>2</v>
      </c>
      <c r="K47" s="145"/>
    </row>
    <row r="48" spans="1:11" ht="12.75">
      <c r="A48" s="19" t="s">
        <v>28</v>
      </c>
      <c r="B48" s="20">
        <v>22.629611013480712</v>
      </c>
      <c r="C48" s="20">
        <v>22.11518288882661</v>
      </c>
      <c r="D48" s="21">
        <v>23.144039138134815</v>
      </c>
      <c r="E48" s="22"/>
      <c r="F48" s="23">
        <v>25.986805933876376</v>
      </c>
      <c r="G48" s="20">
        <v>25.50241927816702</v>
      </c>
      <c r="H48" s="24">
        <v>26.47119258958573</v>
      </c>
      <c r="I48" s="25">
        <f t="shared" si="0"/>
        <v>6</v>
      </c>
      <c r="J48" s="56">
        <f t="shared" si="1"/>
        <v>6</v>
      </c>
      <c r="K48" s="145"/>
    </row>
    <row r="49" spans="1:11" ht="12.75">
      <c r="A49" s="19" t="s">
        <v>29</v>
      </c>
      <c r="B49" s="20">
        <v>21.881614303743664</v>
      </c>
      <c r="C49" s="20">
        <v>21.321793517795403</v>
      </c>
      <c r="D49" s="21">
        <v>22.441435089691925</v>
      </c>
      <c r="E49" s="22"/>
      <c r="F49" s="23">
        <v>25.146390068179826</v>
      </c>
      <c r="G49" s="20">
        <v>24.60890300964707</v>
      </c>
      <c r="H49" s="24">
        <v>25.683877126712584</v>
      </c>
      <c r="I49" s="25">
        <f t="shared" si="0"/>
        <v>8</v>
      </c>
      <c r="J49" s="56">
        <f t="shared" si="1"/>
        <v>8</v>
      </c>
      <c r="K49" s="145"/>
    </row>
    <row r="50" spans="1:11" ht="12.75">
      <c r="A50" s="19" t="s">
        <v>30</v>
      </c>
      <c r="B50" s="20">
        <v>22.681192262307412</v>
      </c>
      <c r="C50" s="20">
        <v>22.176476595511772</v>
      </c>
      <c r="D50" s="21">
        <v>23.185907929103053</v>
      </c>
      <c r="E50" s="22"/>
      <c r="F50" s="23">
        <v>26.245297418474557</v>
      </c>
      <c r="G50" s="20">
        <v>25.707388658921502</v>
      </c>
      <c r="H50" s="24">
        <v>26.783206178027612</v>
      </c>
      <c r="I50" s="25">
        <f t="shared" si="0"/>
        <v>5</v>
      </c>
      <c r="J50" s="56">
        <f t="shared" si="1"/>
        <v>5</v>
      </c>
      <c r="K50" s="145"/>
    </row>
    <row r="51" spans="1:11" ht="12.75">
      <c r="A51" s="19" t="s">
        <v>31</v>
      </c>
      <c r="B51" s="20">
        <v>22.155358173317715</v>
      </c>
      <c r="C51" s="20">
        <v>21.682102050884264</v>
      </c>
      <c r="D51" s="21">
        <v>22.628614295751166</v>
      </c>
      <c r="E51" s="22"/>
      <c r="F51" s="23">
        <v>25.691387677507258</v>
      </c>
      <c r="G51" s="20">
        <v>25.228397046895154</v>
      </c>
      <c r="H51" s="24">
        <v>26.154378308119362</v>
      </c>
      <c r="I51" s="25">
        <f t="shared" si="0"/>
        <v>7</v>
      </c>
      <c r="J51" s="56">
        <f t="shared" si="1"/>
        <v>7</v>
      </c>
      <c r="K51" s="145"/>
    </row>
    <row r="52" spans="1:11" ht="12.75">
      <c r="A52" s="19" t="s">
        <v>32</v>
      </c>
      <c r="B52" s="20">
        <v>22.980514801526777</v>
      </c>
      <c r="C52" s="20">
        <v>22.725449111950923</v>
      </c>
      <c r="D52" s="21">
        <v>23.23558049110263</v>
      </c>
      <c r="E52" s="22"/>
      <c r="F52" s="23">
        <v>26.533188939857343</v>
      </c>
      <c r="G52" s="20">
        <v>26.289271729293006</v>
      </c>
      <c r="H52" s="24">
        <v>26.77710615042168</v>
      </c>
      <c r="I52" s="25">
        <f t="shared" si="0"/>
        <v>3</v>
      </c>
      <c r="J52" s="56">
        <f t="shared" si="1"/>
        <v>3</v>
      </c>
      <c r="K52" s="145"/>
    </row>
    <row r="53" spans="1:11" ht="12.75">
      <c r="A53" s="57" t="s">
        <v>33</v>
      </c>
      <c r="B53" s="20">
        <v>23.485406761697384</v>
      </c>
      <c r="C53" s="20">
        <v>23.216952252769076</v>
      </c>
      <c r="D53" s="21">
        <v>23.75386127062569</v>
      </c>
      <c r="E53" s="22"/>
      <c r="F53" s="23">
        <v>26.780700915031595</v>
      </c>
      <c r="G53" s="20">
        <v>26.536094099986446</v>
      </c>
      <c r="H53" s="24">
        <v>27.025307730076744</v>
      </c>
      <c r="I53" s="25">
        <f t="shared" si="0"/>
        <v>2</v>
      </c>
      <c r="J53" s="60">
        <f t="shared" si="1"/>
        <v>1</v>
      </c>
      <c r="K53" s="145"/>
    </row>
    <row r="54" spans="1:11" ht="13.5" thickBot="1">
      <c r="A54" s="67"/>
      <c r="B54" s="117"/>
      <c r="C54" s="117"/>
      <c r="D54" s="118"/>
      <c r="E54" s="119"/>
      <c r="F54" s="120"/>
      <c r="G54" s="69"/>
      <c r="H54" s="73"/>
      <c r="I54" s="74"/>
      <c r="J54" s="121"/>
      <c r="K54" s="145"/>
    </row>
    <row r="55" spans="1:11" ht="13.5" thickBot="1">
      <c r="A55" s="128" t="s">
        <v>34</v>
      </c>
      <c r="B55" s="129"/>
      <c r="C55" s="129"/>
      <c r="D55" s="130"/>
      <c r="E55" s="131"/>
      <c r="F55" s="132"/>
      <c r="G55" s="133"/>
      <c r="H55" s="134"/>
      <c r="I55" s="135"/>
      <c r="J55" s="136"/>
      <c r="K55" s="145"/>
    </row>
    <row r="56" spans="1:11" ht="12.75">
      <c r="A56" s="11" t="s">
        <v>35</v>
      </c>
      <c r="B56" s="43">
        <v>23.725537625927675</v>
      </c>
      <c r="C56" s="43">
        <v>23.01923148338651</v>
      </c>
      <c r="D56" s="44">
        <v>24.43184376846884</v>
      </c>
      <c r="E56" s="14"/>
      <c r="F56" s="45">
        <v>26.756800332611572</v>
      </c>
      <c r="G56" s="43">
        <v>26.103673179028984</v>
      </c>
      <c r="H56" s="46">
        <v>27.40992748619416</v>
      </c>
      <c r="I56" s="17">
        <f aca="true" t="shared" si="2" ref="I56:I86">RANK(B56,$B$56:$B$86)</f>
        <v>5</v>
      </c>
      <c r="J56" s="55">
        <f aca="true" t="shared" si="3" ref="J56:J86">RANK(F56,$F$56:$F$86)</f>
        <v>8</v>
      </c>
      <c r="K56" s="159"/>
    </row>
    <row r="57" spans="1:11" ht="12.75">
      <c r="A57" s="19" t="s">
        <v>36</v>
      </c>
      <c r="B57" s="20">
        <v>23.368119595651116</v>
      </c>
      <c r="C57" s="20">
        <v>22.831135336452697</v>
      </c>
      <c r="D57" s="21">
        <v>23.905103854849536</v>
      </c>
      <c r="E57" s="22"/>
      <c r="F57" s="23">
        <v>26.442715382772626</v>
      </c>
      <c r="G57" s="20">
        <v>25.933872643729558</v>
      </c>
      <c r="H57" s="24">
        <v>26.951558121815694</v>
      </c>
      <c r="I57" s="25">
        <f t="shared" si="2"/>
        <v>9</v>
      </c>
      <c r="J57" s="56">
        <f t="shared" si="3"/>
        <v>15</v>
      </c>
      <c r="K57" s="159"/>
    </row>
    <row r="58" spans="1:11" ht="12.75">
      <c r="A58" s="19" t="s">
        <v>37</v>
      </c>
      <c r="B58" s="20">
        <v>22.175099658574336</v>
      </c>
      <c r="C58" s="20">
        <v>21.33898152160653</v>
      </c>
      <c r="D58" s="21">
        <v>23.01121779554214</v>
      </c>
      <c r="E58" s="22"/>
      <c r="F58" s="23">
        <v>25.15272113089339</v>
      </c>
      <c r="G58" s="20">
        <v>24.344816117555453</v>
      </c>
      <c r="H58" s="24">
        <v>25.960626144231327</v>
      </c>
      <c r="I58" s="25">
        <f t="shared" si="2"/>
        <v>24</v>
      </c>
      <c r="J58" s="56">
        <f t="shared" si="3"/>
        <v>28</v>
      </c>
      <c r="K58" s="159"/>
    </row>
    <row r="59" spans="1:11" ht="12.75">
      <c r="A59" s="19" t="s">
        <v>38</v>
      </c>
      <c r="B59" s="20">
        <v>21.727918605866364</v>
      </c>
      <c r="C59" s="20">
        <v>21.073591824159454</v>
      </c>
      <c r="D59" s="21">
        <v>22.382245387573274</v>
      </c>
      <c r="E59" s="22"/>
      <c r="F59" s="23">
        <v>25.75471225271318</v>
      </c>
      <c r="G59" s="20">
        <v>25.11270566824572</v>
      </c>
      <c r="H59" s="24">
        <v>26.39671883718064</v>
      </c>
      <c r="I59" s="25">
        <f t="shared" si="2"/>
        <v>28</v>
      </c>
      <c r="J59" s="56">
        <f t="shared" si="3"/>
        <v>23</v>
      </c>
      <c r="K59" s="159"/>
    </row>
    <row r="60" spans="1:11" ht="12.75">
      <c r="A60" s="19" t="s">
        <v>39</v>
      </c>
      <c r="B60" s="20">
        <v>22.089718855908227</v>
      </c>
      <c r="C60" s="20">
        <v>20.777995617331005</v>
      </c>
      <c r="D60" s="21">
        <v>23.40144209448545</v>
      </c>
      <c r="E60" s="22"/>
      <c r="F60" s="23">
        <v>25.019163343011957</v>
      </c>
      <c r="G60" s="20">
        <v>23.818692441551903</v>
      </c>
      <c r="H60" s="24">
        <v>26.21963424447201</v>
      </c>
      <c r="I60" s="25">
        <f t="shared" si="2"/>
        <v>25</v>
      </c>
      <c r="J60" s="58">
        <f t="shared" si="3"/>
        <v>30</v>
      </c>
      <c r="K60" s="159"/>
    </row>
    <row r="61" spans="1:11" ht="12.75">
      <c r="A61" s="19" t="s">
        <v>40</v>
      </c>
      <c r="B61" s="20">
        <v>22.087380628937858</v>
      </c>
      <c r="C61" s="20">
        <v>20.857606024357473</v>
      </c>
      <c r="D61" s="21">
        <v>23.317155233518243</v>
      </c>
      <c r="E61" s="22"/>
      <c r="F61" s="23">
        <v>23.598910285270403</v>
      </c>
      <c r="G61" s="20">
        <v>22.30462901848491</v>
      </c>
      <c r="H61" s="24">
        <v>24.893191552055896</v>
      </c>
      <c r="I61" s="25">
        <f t="shared" si="2"/>
        <v>26</v>
      </c>
      <c r="J61" s="60">
        <f t="shared" si="3"/>
        <v>31</v>
      </c>
      <c r="K61" s="159"/>
    </row>
    <row r="62" spans="1:11" ht="12.75">
      <c r="A62" s="19" t="s">
        <v>41</v>
      </c>
      <c r="B62" s="20">
        <v>21.718304373582242</v>
      </c>
      <c r="C62" s="20">
        <v>20.992583304928694</v>
      </c>
      <c r="D62" s="21">
        <v>22.44402544223579</v>
      </c>
      <c r="E62" s="22"/>
      <c r="F62" s="23">
        <v>25.146041184637824</v>
      </c>
      <c r="G62" s="20">
        <v>24.453823662189826</v>
      </c>
      <c r="H62" s="24">
        <v>25.83825870708582</v>
      </c>
      <c r="I62" s="25">
        <f t="shared" si="2"/>
        <v>29</v>
      </c>
      <c r="J62" s="56">
        <f t="shared" si="3"/>
        <v>29</v>
      </c>
      <c r="K62" s="159"/>
    </row>
    <row r="63" spans="1:11" ht="12.75">
      <c r="A63" s="19" t="s">
        <v>42</v>
      </c>
      <c r="B63" s="20">
        <v>23.045869372871778</v>
      </c>
      <c r="C63" s="20">
        <v>22.0683135106683</v>
      </c>
      <c r="D63" s="21">
        <v>24.023425235075255</v>
      </c>
      <c r="E63" s="22"/>
      <c r="F63" s="23">
        <v>25.65637467119041</v>
      </c>
      <c r="G63" s="20">
        <v>24.717508295638023</v>
      </c>
      <c r="H63" s="24">
        <v>26.595241046742796</v>
      </c>
      <c r="I63" s="25">
        <f t="shared" si="2"/>
        <v>10</v>
      </c>
      <c r="J63" s="56">
        <f t="shared" si="3"/>
        <v>24</v>
      </c>
      <c r="K63" s="159"/>
    </row>
    <row r="64" spans="1:11" ht="12.75">
      <c r="A64" s="19" t="s">
        <v>43</v>
      </c>
      <c r="B64" s="20">
        <v>22.19604062213456</v>
      </c>
      <c r="C64" s="20">
        <v>21.22652302151064</v>
      </c>
      <c r="D64" s="21">
        <v>23.16555822275848</v>
      </c>
      <c r="E64" s="22"/>
      <c r="F64" s="23">
        <v>25.855967395286356</v>
      </c>
      <c r="G64" s="20">
        <v>24.856762683201026</v>
      </c>
      <c r="H64" s="24">
        <v>26.855172107371686</v>
      </c>
      <c r="I64" s="25">
        <f t="shared" si="2"/>
        <v>23</v>
      </c>
      <c r="J64" s="56">
        <f t="shared" si="3"/>
        <v>22</v>
      </c>
      <c r="K64" s="159"/>
    </row>
    <row r="65" spans="1:11" ht="12.75">
      <c r="A65" s="19" t="s">
        <v>44</v>
      </c>
      <c r="B65" s="20">
        <v>22.422844156725297</v>
      </c>
      <c r="C65" s="20">
        <v>21.552444731945045</v>
      </c>
      <c r="D65" s="21">
        <v>23.29324358150555</v>
      </c>
      <c r="E65" s="22"/>
      <c r="F65" s="23">
        <v>25.505041389484784</v>
      </c>
      <c r="G65" s="20">
        <v>24.687207830390967</v>
      </c>
      <c r="H65" s="24">
        <v>26.3228749485786</v>
      </c>
      <c r="I65" s="25">
        <f t="shared" si="2"/>
        <v>20</v>
      </c>
      <c r="J65" s="56">
        <f t="shared" si="3"/>
        <v>26</v>
      </c>
      <c r="K65" s="159"/>
    </row>
    <row r="66" spans="1:11" ht="12.75">
      <c r="A66" s="19" t="s">
        <v>45</v>
      </c>
      <c r="B66" s="20">
        <v>22.93852005415026</v>
      </c>
      <c r="C66" s="20">
        <v>21.85536291767041</v>
      </c>
      <c r="D66" s="21">
        <v>24.02167719063011</v>
      </c>
      <c r="E66" s="22"/>
      <c r="F66" s="23">
        <v>26.202940633905786</v>
      </c>
      <c r="G66" s="20">
        <v>25.065888248019203</v>
      </c>
      <c r="H66" s="24">
        <v>27.33999301979237</v>
      </c>
      <c r="I66" s="25">
        <f t="shared" si="2"/>
        <v>12</v>
      </c>
      <c r="J66" s="56">
        <f t="shared" si="3"/>
        <v>17</v>
      </c>
      <c r="K66" s="159"/>
    </row>
    <row r="67" spans="1:11" ht="12.75">
      <c r="A67" s="19" t="s">
        <v>46</v>
      </c>
      <c r="B67" s="20">
        <v>23.385847027719585</v>
      </c>
      <c r="C67" s="20">
        <v>22.880361482035987</v>
      </c>
      <c r="D67" s="21">
        <v>23.891332573403183</v>
      </c>
      <c r="E67" s="22"/>
      <c r="F67" s="23">
        <v>26.680701203225823</v>
      </c>
      <c r="G67" s="20">
        <v>26.21334203282583</v>
      </c>
      <c r="H67" s="24">
        <v>27.148060373625814</v>
      </c>
      <c r="I67" s="25">
        <f t="shared" si="2"/>
        <v>8</v>
      </c>
      <c r="J67" s="56">
        <f t="shared" si="3"/>
        <v>9</v>
      </c>
      <c r="K67" s="159"/>
    </row>
    <row r="68" spans="1:11" ht="12.75">
      <c r="A68" s="19" t="s">
        <v>47</v>
      </c>
      <c r="B68" s="20">
        <v>22.4814732007928</v>
      </c>
      <c r="C68" s="20">
        <v>21.67942699229102</v>
      </c>
      <c r="D68" s="21">
        <v>23.283519409294577</v>
      </c>
      <c r="E68" s="22"/>
      <c r="F68" s="23">
        <v>26.799352115218124</v>
      </c>
      <c r="G68" s="20">
        <v>25.896947324608078</v>
      </c>
      <c r="H68" s="24">
        <v>27.70175690582817</v>
      </c>
      <c r="I68" s="25">
        <f t="shared" si="2"/>
        <v>17</v>
      </c>
      <c r="J68" s="56">
        <f t="shared" si="3"/>
        <v>7</v>
      </c>
      <c r="K68" s="159"/>
    </row>
    <row r="69" spans="1:11" ht="12.75">
      <c r="A69" s="19" t="s">
        <v>48</v>
      </c>
      <c r="B69" s="20">
        <v>22.585631283697097</v>
      </c>
      <c r="C69" s="20">
        <v>22.027716208685316</v>
      </c>
      <c r="D69" s="21">
        <v>23.14354635870888</v>
      </c>
      <c r="E69" s="22"/>
      <c r="F69" s="23">
        <v>25.90802552385204</v>
      </c>
      <c r="G69" s="20">
        <v>25.376943068379237</v>
      </c>
      <c r="H69" s="24">
        <v>26.43910797932484</v>
      </c>
      <c r="I69" s="25">
        <f t="shared" si="2"/>
        <v>16</v>
      </c>
      <c r="J69" s="56">
        <f t="shared" si="3"/>
        <v>21</v>
      </c>
      <c r="K69" s="159"/>
    </row>
    <row r="70" spans="1:11" ht="12.75">
      <c r="A70" s="19" t="s">
        <v>49</v>
      </c>
      <c r="B70" s="20">
        <v>24.66854912854721</v>
      </c>
      <c r="C70" s="20">
        <v>24.330090859777712</v>
      </c>
      <c r="D70" s="21">
        <v>25.007007397316706</v>
      </c>
      <c r="E70" s="22"/>
      <c r="F70" s="23">
        <v>27.288477747725814</v>
      </c>
      <c r="G70" s="20">
        <v>26.978787431357464</v>
      </c>
      <c r="H70" s="24">
        <v>27.598168064094164</v>
      </c>
      <c r="I70" s="25">
        <f t="shared" si="2"/>
        <v>2</v>
      </c>
      <c r="J70" s="56">
        <f t="shared" si="3"/>
        <v>3</v>
      </c>
      <c r="K70" s="159"/>
    </row>
    <row r="71" spans="1:11" ht="12.75">
      <c r="A71" s="19" t="s">
        <v>50</v>
      </c>
      <c r="B71" s="20">
        <v>24.298812383965192</v>
      </c>
      <c r="C71" s="20">
        <v>23.738210629783396</v>
      </c>
      <c r="D71" s="21">
        <v>24.859414138146988</v>
      </c>
      <c r="E71" s="22"/>
      <c r="F71" s="23">
        <v>27.17813729405879</v>
      </c>
      <c r="G71" s="20">
        <v>26.677108101462373</v>
      </c>
      <c r="H71" s="24">
        <v>27.679166486655205</v>
      </c>
      <c r="I71" s="25">
        <f t="shared" si="2"/>
        <v>3</v>
      </c>
      <c r="J71" s="56">
        <f t="shared" si="3"/>
        <v>4</v>
      </c>
      <c r="K71" s="159"/>
    </row>
    <row r="72" spans="1:11" ht="12.75">
      <c r="A72" s="19" t="s">
        <v>51</v>
      </c>
      <c r="B72" s="20">
        <v>23.731505365823715</v>
      </c>
      <c r="C72" s="20">
        <v>23.155272462276578</v>
      </c>
      <c r="D72" s="21">
        <v>24.30773826937085</v>
      </c>
      <c r="E72" s="22"/>
      <c r="F72" s="23">
        <v>26.86045839035098</v>
      </c>
      <c r="G72" s="20">
        <v>26.355085526168363</v>
      </c>
      <c r="H72" s="24">
        <v>27.3658312545336</v>
      </c>
      <c r="I72" s="25">
        <f t="shared" si="2"/>
        <v>4</v>
      </c>
      <c r="J72" s="56">
        <f t="shared" si="3"/>
        <v>6</v>
      </c>
      <c r="K72" s="159"/>
    </row>
    <row r="73" spans="1:11" ht="12.75">
      <c r="A73" s="19" t="s">
        <v>52</v>
      </c>
      <c r="B73" s="20">
        <v>22.431084852205522</v>
      </c>
      <c r="C73" s="20">
        <v>21.16991281365495</v>
      </c>
      <c r="D73" s="21">
        <v>23.692256890756095</v>
      </c>
      <c r="E73" s="22"/>
      <c r="F73" s="23">
        <v>25.198971117035736</v>
      </c>
      <c r="G73" s="20">
        <v>23.80207595060866</v>
      </c>
      <c r="H73" s="24">
        <v>26.59586628346281</v>
      </c>
      <c r="I73" s="25">
        <f t="shared" si="2"/>
        <v>19</v>
      </c>
      <c r="J73" s="56">
        <f t="shared" si="3"/>
        <v>27</v>
      </c>
      <c r="K73" s="159"/>
    </row>
    <row r="74" spans="1:11" ht="12.75">
      <c r="A74" s="19" t="s">
        <v>53</v>
      </c>
      <c r="B74" s="20">
        <v>24.89498930162947</v>
      </c>
      <c r="C74" s="20">
        <v>24.082560310647374</v>
      </c>
      <c r="D74" s="21">
        <v>25.707418292611564</v>
      </c>
      <c r="E74" s="22"/>
      <c r="F74" s="23">
        <v>28.149742552181632</v>
      </c>
      <c r="G74" s="20">
        <v>27.445124647101867</v>
      </c>
      <c r="H74" s="24">
        <v>28.854360457261397</v>
      </c>
      <c r="I74" s="59">
        <f t="shared" si="2"/>
        <v>1</v>
      </c>
      <c r="J74" s="60">
        <f t="shared" si="3"/>
        <v>1</v>
      </c>
      <c r="K74" s="159"/>
    </row>
    <row r="75" spans="1:14" ht="12.75">
      <c r="A75" s="19" t="s">
        <v>54</v>
      </c>
      <c r="B75" s="20">
        <v>22.949225872056967</v>
      </c>
      <c r="C75" s="20">
        <v>22.438271200903795</v>
      </c>
      <c r="D75" s="21">
        <v>23.46018054321014</v>
      </c>
      <c r="E75" s="22"/>
      <c r="F75" s="23">
        <v>26.58891558005368</v>
      </c>
      <c r="G75" s="20">
        <v>26.075414215206585</v>
      </c>
      <c r="H75" s="24">
        <v>27.102416944900774</v>
      </c>
      <c r="I75" s="25">
        <f t="shared" si="2"/>
        <v>11</v>
      </c>
      <c r="J75" s="56">
        <f t="shared" si="3"/>
        <v>11</v>
      </c>
      <c r="K75" s="159"/>
      <c r="N75" s="61"/>
    </row>
    <row r="76" spans="1:11" ht="12.75">
      <c r="A76" s="19" t="s">
        <v>55</v>
      </c>
      <c r="B76" s="20">
        <v>22.46369778811847</v>
      </c>
      <c r="C76" s="20">
        <v>21.199192868700447</v>
      </c>
      <c r="D76" s="21">
        <v>23.728202707536493</v>
      </c>
      <c r="E76" s="22"/>
      <c r="F76" s="23">
        <v>26.12627783377091</v>
      </c>
      <c r="G76" s="20">
        <v>24.971948828346264</v>
      </c>
      <c r="H76" s="24">
        <v>27.280606839195556</v>
      </c>
      <c r="I76" s="25">
        <f t="shared" si="2"/>
        <v>18</v>
      </c>
      <c r="J76" s="56">
        <f t="shared" si="3"/>
        <v>18</v>
      </c>
      <c r="K76" s="159"/>
    </row>
    <row r="77" spans="1:11" ht="12.75">
      <c r="A77" s="19" t="s">
        <v>56</v>
      </c>
      <c r="B77" s="20">
        <v>23.449261758645676</v>
      </c>
      <c r="C77" s="20">
        <v>22.965455931352224</v>
      </c>
      <c r="D77" s="21">
        <v>23.933067585939128</v>
      </c>
      <c r="E77" s="22"/>
      <c r="F77" s="23">
        <v>25.62868183448487</v>
      </c>
      <c r="G77" s="20">
        <v>25.159279358607897</v>
      </c>
      <c r="H77" s="24">
        <v>26.09808431036184</v>
      </c>
      <c r="I77" s="25">
        <f t="shared" si="2"/>
        <v>7</v>
      </c>
      <c r="J77" s="56">
        <f t="shared" si="3"/>
        <v>25</v>
      </c>
      <c r="K77" s="159"/>
    </row>
    <row r="78" spans="1:11" ht="12.75">
      <c r="A78" s="19" t="s">
        <v>57</v>
      </c>
      <c r="B78" s="20">
        <v>23.592070269628174</v>
      </c>
      <c r="C78" s="20">
        <v>22.583806114768798</v>
      </c>
      <c r="D78" s="21">
        <v>24.60033442448755</v>
      </c>
      <c r="E78" s="22"/>
      <c r="F78" s="23">
        <v>26.62043049773152</v>
      </c>
      <c r="G78" s="20">
        <v>25.7635377654352</v>
      </c>
      <c r="H78" s="24">
        <v>27.47732323002784</v>
      </c>
      <c r="I78" s="25">
        <f t="shared" si="2"/>
        <v>6</v>
      </c>
      <c r="J78" s="56">
        <f t="shared" si="3"/>
        <v>10</v>
      </c>
      <c r="K78" s="159"/>
    </row>
    <row r="79" spans="1:11" ht="12.75">
      <c r="A79" s="19" t="s">
        <v>58</v>
      </c>
      <c r="B79" s="20">
        <v>22.58953986786839</v>
      </c>
      <c r="C79" s="20">
        <v>22.080219561918373</v>
      </c>
      <c r="D79" s="21">
        <v>23.098860173818405</v>
      </c>
      <c r="E79" s="22"/>
      <c r="F79" s="23">
        <v>26.320020104063623</v>
      </c>
      <c r="G79" s="20">
        <v>25.83468263371369</v>
      </c>
      <c r="H79" s="24">
        <v>26.805357574413556</v>
      </c>
      <c r="I79" s="25">
        <f t="shared" si="2"/>
        <v>15</v>
      </c>
      <c r="J79" s="56">
        <f t="shared" si="3"/>
        <v>16</v>
      </c>
      <c r="K79" s="159"/>
    </row>
    <row r="80" spans="1:11" ht="12.75">
      <c r="A80" s="19" t="s">
        <v>59</v>
      </c>
      <c r="B80" s="20">
        <v>21.270079006131212</v>
      </c>
      <c r="C80" s="20">
        <v>20.210985245473356</v>
      </c>
      <c r="D80" s="21">
        <v>22.329172766789068</v>
      </c>
      <c r="E80" s="22"/>
      <c r="F80" s="23">
        <v>26.492002830890325</v>
      </c>
      <c r="G80" s="20">
        <v>25.521990874928054</v>
      </c>
      <c r="H80" s="24">
        <v>27.462014786852595</v>
      </c>
      <c r="I80" s="62">
        <f t="shared" si="2"/>
        <v>30</v>
      </c>
      <c r="J80" s="56">
        <f t="shared" si="3"/>
        <v>14</v>
      </c>
      <c r="K80" s="159"/>
    </row>
    <row r="81" spans="1:11" ht="12.75">
      <c r="A81" s="19" t="s">
        <v>60</v>
      </c>
      <c r="B81" s="20">
        <v>22.200652367906983</v>
      </c>
      <c r="C81" s="20">
        <v>20.91253900748047</v>
      </c>
      <c r="D81" s="21">
        <v>23.488765728333497</v>
      </c>
      <c r="E81" s="22"/>
      <c r="F81" s="23">
        <v>26.088455250457617</v>
      </c>
      <c r="G81" s="20">
        <v>24.836060908982976</v>
      </c>
      <c r="H81" s="24">
        <v>27.34084959193226</v>
      </c>
      <c r="I81" s="25">
        <f t="shared" si="2"/>
        <v>22</v>
      </c>
      <c r="J81" s="58">
        <f t="shared" si="3"/>
        <v>19</v>
      </c>
      <c r="K81" s="159"/>
    </row>
    <row r="82" spans="1:11" ht="12.75">
      <c r="A82" s="19" t="s">
        <v>61</v>
      </c>
      <c r="B82" s="20">
        <v>21.94088915834741</v>
      </c>
      <c r="C82" s="20">
        <v>20.77318132126646</v>
      </c>
      <c r="D82" s="21">
        <v>23.10859699542836</v>
      </c>
      <c r="E82" s="22"/>
      <c r="F82" s="23">
        <v>27.134984021411526</v>
      </c>
      <c r="G82" s="20">
        <v>25.89637961512116</v>
      </c>
      <c r="H82" s="24">
        <v>28.373588427701893</v>
      </c>
      <c r="I82" s="25">
        <f t="shared" si="2"/>
        <v>27</v>
      </c>
      <c r="J82" s="56">
        <f t="shared" si="3"/>
        <v>5</v>
      </c>
      <c r="K82" s="159"/>
    </row>
    <row r="83" spans="1:11" ht="12.75">
      <c r="A83" s="19" t="s">
        <v>62</v>
      </c>
      <c r="B83" s="20">
        <v>22.746682864985093</v>
      </c>
      <c r="C83" s="20">
        <v>21.52368683646681</v>
      </c>
      <c r="D83" s="21">
        <v>23.969678893503378</v>
      </c>
      <c r="E83" s="22"/>
      <c r="F83" s="23">
        <v>27.3303298429979</v>
      </c>
      <c r="G83" s="20">
        <v>26.000637411316287</v>
      </c>
      <c r="H83" s="24">
        <v>28.660022274679516</v>
      </c>
      <c r="I83" s="25">
        <f t="shared" si="2"/>
        <v>14</v>
      </c>
      <c r="J83" s="56">
        <f t="shared" si="3"/>
        <v>2</v>
      </c>
      <c r="K83" s="159"/>
    </row>
    <row r="84" spans="1:11" ht="12.75">
      <c r="A84" s="19" t="s">
        <v>63</v>
      </c>
      <c r="B84" s="20">
        <v>21.265245137236118</v>
      </c>
      <c r="C84" s="20">
        <v>20.018682142514706</v>
      </c>
      <c r="D84" s="21">
        <v>22.51180813195753</v>
      </c>
      <c r="E84" s="22"/>
      <c r="F84" s="23">
        <v>26.034916874910287</v>
      </c>
      <c r="G84" s="20">
        <v>24.848265670678273</v>
      </c>
      <c r="H84" s="24">
        <v>27.2215680791423</v>
      </c>
      <c r="I84" s="59">
        <f t="shared" si="2"/>
        <v>31</v>
      </c>
      <c r="J84" s="56">
        <f t="shared" si="3"/>
        <v>20</v>
      </c>
      <c r="K84" s="159"/>
    </row>
    <row r="85" spans="1:11" ht="12.75">
      <c r="A85" s="27" t="s">
        <v>64</v>
      </c>
      <c r="B85" s="20">
        <v>22.816317275205044</v>
      </c>
      <c r="C85" s="20">
        <v>22.17275949321684</v>
      </c>
      <c r="D85" s="21">
        <v>23.459875057193248</v>
      </c>
      <c r="E85" s="22"/>
      <c r="F85" s="23">
        <v>26.560222159628086</v>
      </c>
      <c r="G85" s="20">
        <v>25.95441973746123</v>
      </c>
      <c r="H85" s="24">
        <v>27.166024581794943</v>
      </c>
      <c r="I85" s="25">
        <f t="shared" si="2"/>
        <v>13</v>
      </c>
      <c r="J85" s="56">
        <f t="shared" si="3"/>
        <v>12</v>
      </c>
      <c r="K85" s="159"/>
    </row>
    <row r="86" spans="1:11" ht="12.75">
      <c r="A86" s="57" t="s">
        <v>65</v>
      </c>
      <c r="B86" s="23">
        <v>22.33905899655966</v>
      </c>
      <c r="C86" s="20">
        <v>21.071064227516207</v>
      </c>
      <c r="D86" s="21">
        <v>23.607053765603116</v>
      </c>
      <c r="E86" s="22"/>
      <c r="F86" s="23">
        <v>26.49656559832836</v>
      </c>
      <c r="G86" s="20">
        <v>25.372210139479844</v>
      </c>
      <c r="H86" s="24">
        <v>27.620921057176876</v>
      </c>
      <c r="I86" s="25">
        <f t="shared" si="2"/>
        <v>21</v>
      </c>
      <c r="J86" s="56">
        <f t="shared" si="3"/>
        <v>13</v>
      </c>
      <c r="K86" s="159"/>
    </row>
    <row r="87" spans="1:11" ht="13.5" thickBot="1">
      <c r="A87" s="137"/>
      <c r="B87" s="117"/>
      <c r="C87" s="69"/>
      <c r="D87" s="70"/>
      <c r="E87" s="119"/>
      <c r="F87" s="120"/>
      <c r="G87" s="69"/>
      <c r="H87" s="73"/>
      <c r="I87" s="74"/>
      <c r="J87" s="121"/>
      <c r="K87" s="159"/>
    </row>
    <row r="88" spans="1:11" ht="13.5" thickBot="1">
      <c r="A88" s="122" t="s">
        <v>66</v>
      </c>
      <c r="B88" s="123">
        <v>22.643316743832507</v>
      </c>
      <c r="C88" s="123">
        <v>22.585636763589125</v>
      </c>
      <c r="D88" s="124">
        <v>22.70099672407589</v>
      </c>
      <c r="E88" s="125"/>
      <c r="F88" s="126">
        <v>26.179814019458615</v>
      </c>
      <c r="G88" s="123">
        <v>26.125089720204926</v>
      </c>
      <c r="H88" s="127">
        <v>26.234538318712303</v>
      </c>
      <c r="I88" s="107"/>
      <c r="J88" s="108"/>
      <c r="K88" s="145"/>
    </row>
    <row r="89" spans="1:17" ht="12.75">
      <c r="A89" s="11" t="s">
        <v>71</v>
      </c>
      <c r="B89" s="43">
        <v>22.29748269357079</v>
      </c>
      <c r="C89" s="43">
        <v>21.31891902056179</v>
      </c>
      <c r="D89" s="44">
        <v>23.276046366579788</v>
      </c>
      <c r="E89" s="14"/>
      <c r="F89" s="45">
        <v>25.404617213243498</v>
      </c>
      <c r="G89" s="43">
        <v>24.521604024180355</v>
      </c>
      <c r="H89" s="46">
        <v>26.28763040230664</v>
      </c>
      <c r="I89" s="17">
        <f aca="true" t="shared" si="4" ref="I89:I120">RANK(B89,$B$89:$B$167)</f>
        <v>41</v>
      </c>
      <c r="J89" s="55">
        <f aca="true" t="shared" si="5" ref="J89:J120">RANK(F89,$F$89:$F$167)</f>
        <v>61</v>
      </c>
      <c r="K89" s="159"/>
      <c r="N89" s="63"/>
      <c r="O89" s="63"/>
      <c r="P89" s="63"/>
      <c r="Q89" s="63"/>
    </row>
    <row r="90" spans="1:17" ht="12.75">
      <c r="A90" s="19" t="s">
        <v>72</v>
      </c>
      <c r="B90" s="43">
        <v>21.831259648455042</v>
      </c>
      <c r="C90" s="20">
        <v>20.87117188349898</v>
      </c>
      <c r="D90" s="21">
        <v>22.791347413411103</v>
      </c>
      <c r="E90" s="22"/>
      <c r="F90" s="45">
        <v>25.10768196037382</v>
      </c>
      <c r="G90" s="20">
        <v>24.121820868548955</v>
      </c>
      <c r="H90" s="24">
        <v>26.093543052198687</v>
      </c>
      <c r="I90" s="25">
        <f t="shared" si="4"/>
        <v>59</v>
      </c>
      <c r="J90" s="56">
        <f t="shared" si="5"/>
        <v>68</v>
      </c>
      <c r="K90" s="159"/>
      <c r="N90" s="63"/>
      <c r="O90" s="63"/>
      <c r="P90" s="63"/>
      <c r="Q90" s="63"/>
    </row>
    <row r="91" spans="1:17" ht="12.75">
      <c r="A91" s="19" t="s">
        <v>73</v>
      </c>
      <c r="B91" s="43">
        <v>21.0976484986706</v>
      </c>
      <c r="C91" s="20">
        <v>20.665919675457353</v>
      </c>
      <c r="D91" s="21">
        <v>21.52937732188385</v>
      </c>
      <c r="E91" s="22"/>
      <c r="F91" s="45">
        <v>24.773514028589926</v>
      </c>
      <c r="G91" s="20">
        <v>24.378359073543958</v>
      </c>
      <c r="H91" s="24">
        <v>25.168668983635893</v>
      </c>
      <c r="I91" s="25">
        <f t="shared" si="4"/>
        <v>73</v>
      </c>
      <c r="J91" s="56">
        <f t="shared" si="5"/>
        <v>72</v>
      </c>
      <c r="K91" s="159"/>
      <c r="N91" s="63"/>
      <c r="O91" s="63"/>
      <c r="P91" s="63"/>
      <c r="Q91" s="63"/>
    </row>
    <row r="92" spans="1:17" ht="12.75">
      <c r="A92" s="19" t="s">
        <v>74</v>
      </c>
      <c r="B92" s="43">
        <v>23.390037497613683</v>
      </c>
      <c r="C92" s="20">
        <v>23.038547597257878</v>
      </c>
      <c r="D92" s="21">
        <v>23.741527397969488</v>
      </c>
      <c r="E92" s="22"/>
      <c r="F92" s="45">
        <v>26.249625509625755</v>
      </c>
      <c r="G92" s="20">
        <v>25.92190425927296</v>
      </c>
      <c r="H92" s="24">
        <v>26.57734675997855</v>
      </c>
      <c r="I92" s="25">
        <f t="shared" si="4"/>
        <v>12</v>
      </c>
      <c r="J92" s="56">
        <f t="shared" si="5"/>
        <v>31</v>
      </c>
      <c r="K92" s="159"/>
      <c r="N92" s="63"/>
      <c r="O92" s="63"/>
      <c r="P92" s="63"/>
      <c r="Q92" s="63"/>
    </row>
    <row r="93" spans="1:17" ht="12.75">
      <c r="A93" s="19" t="s">
        <v>75</v>
      </c>
      <c r="B93" s="43">
        <v>23.17055553152623</v>
      </c>
      <c r="C93" s="20">
        <v>22.571766662420664</v>
      </c>
      <c r="D93" s="21">
        <v>23.769344400631795</v>
      </c>
      <c r="E93" s="22"/>
      <c r="F93" s="45">
        <v>26.225117082395283</v>
      </c>
      <c r="G93" s="20">
        <v>25.68995079262448</v>
      </c>
      <c r="H93" s="24">
        <v>26.760283372166086</v>
      </c>
      <c r="I93" s="25">
        <f t="shared" si="4"/>
        <v>14</v>
      </c>
      <c r="J93" s="56">
        <f t="shared" si="5"/>
        <v>35</v>
      </c>
      <c r="K93" s="159"/>
      <c r="N93" s="63"/>
      <c r="O93" s="63"/>
      <c r="P93" s="63"/>
      <c r="Q93" s="63"/>
    </row>
    <row r="94" spans="1:17" ht="12.75">
      <c r="A94" s="19" t="s">
        <v>76</v>
      </c>
      <c r="B94" s="43">
        <v>22.38528165072721</v>
      </c>
      <c r="C94" s="20">
        <v>21.779163845522614</v>
      </c>
      <c r="D94" s="21">
        <v>22.99139945593181</v>
      </c>
      <c r="E94" s="22"/>
      <c r="F94" s="45">
        <v>25.663746188734073</v>
      </c>
      <c r="G94" s="20">
        <v>25.057444736329053</v>
      </c>
      <c r="H94" s="24">
        <v>26.270047641139094</v>
      </c>
      <c r="I94" s="25">
        <f t="shared" si="4"/>
        <v>37</v>
      </c>
      <c r="J94" s="56">
        <f t="shared" si="5"/>
        <v>50</v>
      </c>
      <c r="K94" s="159"/>
      <c r="N94" s="63"/>
      <c r="O94" s="63"/>
      <c r="P94" s="63"/>
      <c r="Q94" s="63"/>
    </row>
    <row r="95" spans="1:17" ht="12.75">
      <c r="A95" s="19" t="s">
        <v>77</v>
      </c>
      <c r="B95" s="43">
        <v>23.834471030694463</v>
      </c>
      <c r="C95" s="20">
        <v>23.419730765648094</v>
      </c>
      <c r="D95" s="21">
        <v>24.24921129574083</v>
      </c>
      <c r="E95" s="22"/>
      <c r="F95" s="45">
        <v>26.97383701629621</v>
      </c>
      <c r="G95" s="20">
        <v>26.622101648214375</v>
      </c>
      <c r="H95" s="24">
        <v>27.32557238437804</v>
      </c>
      <c r="I95" s="25">
        <f t="shared" si="4"/>
        <v>7</v>
      </c>
      <c r="J95" s="56">
        <f t="shared" si="5"/>
        <v>11</v>
      </c>
      <c r="K95" s="159"/>
      <c r="N95" s="63"/>
      <c r="O95" s="63"/>
      <c r="P95" s="63"/>
      <c r="Q95" s="63"/>
    </row>
    <row r="96" spans="1:17" ht="12.75">
      <c r="A96" s="19" t="s">
        <v>78</v>
      </c>
      <c r="B96" s="43">
        <v>22.5621424326223</v>
      </c>
      <c r="C96" s="20">
        <v>21.489312122076907</v>
      </c>
      <c r="D96" s="21">
        <v>23.63497274316769</v>
      </c>
      <c r="E96" s="22"/>
      <c r="F96" s="45">
        <v>26.08053459969848</v>
      </c>
      <c r="G96" s="20">
        <v>25.108313963206186</v>
      </c>
      <c r="H96" s="24">
        <v>27.052755236190777</v>
      </c>
      <c r="I96" s="25">
        <f t="shared" si="4"/>
        <v>27</v>
      </c>
      <c r="J96" s="56">
        <f t="shared" si="5"/>
        <v>39</v>
      </c>
      <c r="K96" s="159"/>
      <c r="N96" s="63"/>
      <c r="O96" s="63"/>
      <c r="P96" s="63"/>
      <c r="Q96" s="63"/>
    </row>
    <row r="97" spans="1:17" ht="12.75">
      <c r="A97" s="19" t="s">
        <v>79</v>
      </c>
      <c r="B97" s="43">
        <v>23.927691701201432</v>
      </c>
      <c r="C97" s="20">
        <v>23.592399863699455</v>
      </c>
      <c r="D97" s="21">
        <v>24.26298353870341</v>
      </c>
      <c r="E97" s="22"/>
      <c r="F97" s="45">
        <v>27.03058379875293</v>
      </c>
      <c r="G97" s="20">
        <v>26.749119825808886</v>
      </c>
      <c r="H97" s="24">
        <v>27.31204777169697</v>
      </c>
      <c r="I97" s="25">
        <f t="shared" si="4"/>
        <v>5</v>
      </c>
      <c r="J97" s="56">
        <f t="shared" si="5"/>
        <v>10</v>
      </c>
      <c r="K97" s="159"/>
      <c r="N97" s="63"/>
      <c r="O97" s="63"/>
      <c r="P97" s="63"/>
      <c r="Q97" s="63"/>
    </row>
    <row r="98" spans="1:17" ht="12.75">
      <c r="A98" s="19" t="s">
        <v>80</v>
      </c>
      <c r="B98" s="43">
        <v>22.197335577737174</v>
      </c>
      <c r="C98" s="20">
        <v>21.856795534996103</v>
      </c>
      <c r="D98" s="21">
        <v>22.537875620478246</v>
      </c>
      <c r="E98" s="22"/>
      <c r="F98" s="45">
        <v>25.783649077047613</v>
      </c>
      <c r="G98" s="20">
        <v>25.455467063067587</v>
      </c>
      <c r="H98" s="24">
        <v>26.11183109102764</v>
      </c>
      <c r="I98" s="25">
        <f t="shared" si="4"/>
        <v>47</v>
      </c>
      <c r="J98" s="56">
        <f t="shared" si="5"/>
        <v>47</v>
      </c>
      <c r="K98" s="159"/>
      <c r="N98" s="63"/>
      <c r="O98" s="63"/>
      <c r="P98" s="63"/>
      <c r="Q98" s="63"/>
    </row>
    <row r="99" spans="1:17" ht="12.75">
      <c r="A99" s="19" t="s">
        <v>81</v>
      </c>
      <c r="B99" s="43">
        <v>21.15174043447113</v>
      </c>
      <c r="C99" s="20">
        <v>20.023703294415103</v>
      </c>
      <c r="D99" s="21">
        <v>22.279777574527156</v>
      </c>
      <c r="E99" s="64"/>
      <c r="F99" s="45">
        <v>25.60008315611932</v>
      </c>
      <c r="G99" s="20">
        <v>24.593041984963445</v>
      </c>
      <c r="H99" s="24">
        <v>26.607124327275198</v>
      </c>
      <c r="I99" s="25">
        <f t="shared" si="4"/>
        <v>71</v>
      </c>
      <c r="J99" s="56">
        <f t="shared" si="5"/>
        <v>54</v>
      </c>
      <c r="K99" s="159"/>
      <c r="N99" s="63"/>
      <c r="O99" s="63"/>
      <c r="P99" s="63"/>
      <c r="Q99" s="63"/>
    </row>
    <row r="100" spans="1:17" ht="12.75">
      <c r="A100" s="19" t="s">
        <v>82</v>
      </c>
      <c r="B100" s="43">
        <v>22.599519079576986</v>
      </c>
      <c r="C100" s="20">
        <v>21.95459381761749</v>
      </c>
      <c r="D100" s="21">
        <v>23.244444341536482</v>
      </c>
      <c r="E100" s="22"/>
      <c r="F100" s="45">
        <v>25.372887264723012</v>
      </c>
      <c r="G100" s="20">
        <v>24.81546312305958</v>
      </c>
      <c r="H100" s="24">
        <v>25.930311406386444</v>
      </c>
      <c r="I100" s="25">
        <f t="shared" si="4"/>
        <v>25</v>
      </c>
      <c r="J100" s="56">
        <f t="shared" si="5"/>
        <v>62</v>
      </c>
      <c r="K100" s="159"/>
      <c r="N100" s="63"/>
      <c r="O100" s="63"/>
      <c r="P100" s="63"/>
      <c r="Q100" s="63"/>
    </row>
    <row r="101" spans="1:17" ht="12.75">
      <c r="A101" s="19" t="s">
        <v>83</v>
      </c>
      <c r="B101" s="43">
        <v>23.424643860613116</v>
      </c>
      <c r="C101" s="20">
        <v>22.789115835513897</v>
      </c>
      <c r="D101" s="21">
        <v>24.060171885712336</v>
      </c>
      <c r="E101" s="22"/>
      <c r="F101" s="45">
        <v>25.91230069769268</v>
      </c>
      <c r="G101" s="20">
        <v>25.296924945270213</v>
      </c>
      <c r="H101" s="24">
        <v>26.527676450115145</v>
      </c>
      <c r="I101" s="25">
        <f t="shared" si="4"/>
        <v>10</v>
      </c>
      <c r="J101" s="56">
        <f t="shared" si="5"/>
        <v>43</v>
      </c>
      <c r="K101" s="159"/>
      <c r="N101" s="63"/>
      <c r="O101" s="63"/>
      <c r="P101" s="63"/>
      <c r="Q101" s="63"/>
    </row>
    <row r="102" spans="1:17" ht="12.75">
      <c r="A102" s="19" t="s">
        <v>84</v>
      </c>
      <c r="B102" s="43">
        <v>23.27599670812467</v>
      </c>
      <c r="C102" s="20">
        <v>22.89061469964705</v>
      </c>
      <c r="D102" s="21">
        <v>23.66137871660229</v>
      </c>
      <c r="E102" s="22"/>
      <c r="F102" s="45">
        <v>26.531073938885317</v>
      </c>
      <c r="G102" s="20">
        <v>26.157516628362995</v>
      </c>
      <c r="H102" s="24">
        <v>26.90463124940764</v>
      </c>
      <c r="I102" s="25">
        <f t="shared" si="4"/>
        <v>13</v>
      </c>
      <c r="J102" s="56">
        <f t="shared" si="5"/>
        <v>21</v>
      </c>
      <c r="K102" s="159"/>
      <c r="N102" s="63"/>
      <c r="O102" s="63"/>
      <c r="P102" s="63"/>
      <c r="Q102" s="63"/>
    </row>
    <row r="103" spans="1:17" ht="12.75">
      <c r="A103" s="19" t="s">
        <v>85</v>
      </c>
      <c r="B103" s="43">
        <v>22.135138913036556</v>
      </c>
      <c r="C103" s="20">
        <v>21.22200230419295</v>
      </c>
      <c r="D103" s="21">
        <v>23.04827552188016</v>
      </c>
      <c r="E103" s="22"/>
      <c r="F103" s="45">
        <v>24.564389887650606</v>
      </c>
      <c r="G103" s="20">
        <v>23.664620696012392</v>
      </c>
      <c r="H103" s="24">
        <v>25.46415907928882</v>
      </c>
      <c r="I103" s="25">
        <f t="shared" si="4"/>
        <v>50</v>
      </c>
      <c r="J103" s="56">
        <f t="shared" si="5"/>
        <v>74</v>
      </c>
      <c r="K103" s="159"/>
      <c r="N103" s="63"/>
      <c r="O103" s="63"/>
      <c r="P103" s="63"/>
      <c r="Q103" s="63"/>
    </row>
    <row r="104" spans="1:17" ht="12.75">
      <c r="A104" s="19" t="s">
        <v>86</v>
      </c>
      <c r="B104" s="43">
        <v>22.51785577037079</v>
      </c>
      <c r="C104" s="20">
        <v>21.766104260232556</v>
      </c>
      <c r="D104" s="21">
        <v>23.269607280509025</v>
      </c>
      <c r="E104" s="22"/>
      <c r="F104" s="45">
        <v>26.197264488772333</v>
      </c>
      <c r="G104" s="20">
        <v>25.430525727067252</v>
      </c>
      <c r="H104" s="24">
        <v>26.964003250477415</v>
      </c>
      <c r="I104" s="25">
        <f t="shared" si="4"/>
        <v>28</v>
      </c>
      <c r="J104" s="56">
        <f t="shared" si="5"/>
        <v>37</v>
      </c>
      <c r="K104" s="159"/>
      <c r="N104" s="63"/>
      <c r="O104" s="63"/>
      <c r="P104" s="63"/>
      <c r="Q104" s="63"/>
    </row>
    <row r="105" spans="1:17" ht="12.75">
      <c r="A105" s="19" t="s">
        <v>87</v>
      </c>
      <c r="B105" s="43">
        <v>21.35266630025149</v>
      </c>
      <c r="C105" s="20">
        <v>20.534031534093966</v>
      </c>
      <c r="D105" s="21">
        <v>22.17130106640901</v>
      </c>
      <c r="E105" s="22"/>
      <c r="F105" s="45">
        <v>25.110389263149216</v>
      </c>
      <c r="G105" s="20">
        <v>24.299284559012687</v>
      </c>
      <c r="H105" s="24">
        <v>25.921493967285745</v>
      </c>
      <c r="I105" s="25">
        <f t="shared" si="4"/>
        <v>68</v>
      </c>
      <c r="J105" s="56">
        <f t="shared" si="5"/>
        <v>67</v>
      </c>
      <c r="K105" s="159"/>
      <c r="N105" s="63"/>
      <c r="O105" s="63"/>
      <c r="P105" s="63"/>
      <c r="Q105" s="63"/>
    </row>
    <row r="106" spans="1:17" ht="12.75">
      <c r="A106" s="19" t="s">
        <v>88</v>
      </c>
      <c r="B106" s="43">
        <v>22.02852890781654</v>
      </c>
      <c r="C106" s="20">
        <v>21.689491106264374</v>
      </c>
      <c r="D106" s="21">
        <v>22.367566709368706</v>
      </c>
      <c r="E106" s="22"/>
      <c r="F106" s="45">
        <v>26.43153534574586</v>
      </c>
      <c r="G106" s="20">
        <v>26.106617927112296</v>
      </c>
      <c r="H106" s="24">
        <v>26.756452764379425</v>
      </c>
      <c r="I106" s="25">
        <f t="shared" si="4"/>
        <v>55</v>
      </c>
      <c r="J106" s="56">
        <f t="shared" si="5"/>
        <v>22</v>
      </c>
      <c r="K106" s="159"/>
      <c r="N106" s="63"/>
      <c r="O106" s="63"/>
      <c r="P106" s="63"/>
      <c r="Q106" s="63"/>
    </row>
    <row r="107" spans="1:17" ht="12.75">
      <c r="A107" s="19" t="s">
        <v>89</v>
      </c>
      <c r="B107" s="43">
        <v>22.19137512427643</v>
      </c>
      <c r="C107" s="20">
        <v>21.693176060506993</v>
      </c>
      <c r="D107" s="21">
        <v>22.689574188045867</v>
      </c>
      <c r="E107" s="22"/>
      <c r="F107" s="45">
        <v>25.448501269641937</v>
      </c>
      <c r="G107" s="20">
        <v>24.94152620148336</v>
      </c>
      <c r="H107" s="24">
        <v>25.955476337800516</v>
      </c>
      <c r="I107" s="25">
        <f t="shared" si="4"/>
        <v>48</v>
      </c>
      <c r="J107" s="56">
        <f t="shared" si="5"/>
        <v>59</v>
      </c>
      <c r="K107" s="159"/>
      <c r="N107" s="63"/>
      <c r="O107" s="63"/>
      <c r="P107" s="63"/>
      <c r="Q107" s="63"/>
    </row>
    <row r="108" spans="1:17" ht="12.75">
      <c r="A108" s="19" t="s">
        <v>90</v>
      </c>
      <c r="B108" s="43">
        <v>22.220867397413034</v>
      </c>
      <c r="C108" s="20">
        <v>21.830485313346497</v>
      </c>
      <c r="D108" s="21">
        <v>22.61124948147957</v>
      </c>
      <c r="E108" s="22"/>
      <c r="F108" s="45">
        <v>26.6534077022158</v>
      </c>
      <c r="G108" s="20">
        <v>26.266464067053917</v>
      </c>
      <c r="H108" s="24">
        <v>27.040351337377686</v>
      </c>
      <c r="I108" s="25">
        <f t="shared" si="4"/>
        <v>45</v>
      </c>
      <c r="J108" s="56">
        <f t="shared" si="5"/>
        <v>15</v>
      </c>
      <c r="K108" s="159"/>
      <c r="N108" s="63"/>
      <c r="O108" s="63"/>
      <c r="P108" s="63"/>
      <c r="Q108" s="63"/>
    </row>
    <row r="109" spans="1:17" ht="12.75">
      <c r="A109" s="19" t="s">
        <v>91</v>
      </c>
      <c r="B109" s="43">
        <v>22.312965809161202</v>
      </c>
      <c r="C109" s="20">
        <v>21.300288833783295</v>
      </c>
      <c r="D109" s="21">
        <v>23.32564278453911</v>
      </c>
      <c r="E109" s="22"/>
      <c r="F109" s="45">
        <v>26.631575302256305</v>
      </c>
      <c r="G109" s="20">
        <v>25.651275402593985</v>
      </c>
      <c r="H109" s="24">
        <v>27.611875201918625</v>
      </c>
      <c r="I109" s="25">
        <f t="shared" si="4"/>
        <v>40</v>
      </c>
      <c r="J109" s="56">
        <f t="shared" si="5"/>
        <v>17</v>
      </c>
      <c r="K109" s="159"/>
      <c r="N109" s="63"/>
      <c r="O109" s="63"/>
      <c r="P109" s="63"/>
      <c r="Q109" s="63"/>
    </row>
    <row r="110" spans="1:17" ht="12.75">
      <c r="A110" s="19" t="s">
        <v>92</v>
      </c>
      <c r="B110" s="43">
        <v>22.99118848744721</v>
      </c>
      <c r="C110" s="20">
        <v>22.623270426474253</v>
      </c>
      <c r="D110" s="21">
        <v>23.35910654842017</v>
      </c>
      <c r="E110" s="22"/>
      <c r="F110" s="45">
        <v>27.629598269034652</v>
      </c>
      <c r="G110" s="20">
        <v>27.283594061959242</v>
      </c>
      <c r="H110" s="24">
        <v>27.975602476110062</v>
      </c>
      <c r="I110" s="25">
        <f t="shared" si="4"/>
        <v>18</v>
      </c>
      <c r="J110" s="56">
        <f t="shared" si="5"/>
        <v>5</v>
      </c>
      <c r="K110" s="159"/>
      <c r="N110" s="63"/>
      <c r="O110" s="63"/>
      <c r="P110" s="63"/>
      <c r="Q110" s="63"/>
    </row>
    <row r="111" spans="1:17" ht="12.75">
      <c r="A111" s="19" t="s">
        <v>93</v>
      </c>
      <c r="B111" s="43">
        <v>20.87143823226661</v>
      </c>
      <c r="C111" s="20">
        <v>20.063469765935928</v>
      </c>
      <c r="D111" s="21">
        <v>21.67940669859729</v>
      </c>
      <c r="E111" s="22"/>
      <c r="F111" s="45">
        <v>24.333357648977007</v>
      </c>
      <c r="G111" s="20">
        <v>23.597862478637126</v>
      </c>
      <c r="H111" s="24">
        <v>25.068852819316888</v>
      </c>
      <c r="I111" s="25">
        <f t="shared" si="4"/>
        <v>78</v>
      </c>
      <c r="J111" s="58">
        <f t="shared" si="5"/>
        <v>78</v>
      </c>
      <c r="K111" s="159"/>
      <c r="N111" s="63"/>
      <c r="O111" s="63"/>
      <c r="P111" s="63"/>
      <c r="Q111" s="63"/>
    </row>
    <row r="112" spans="1:17" ht="12.75">
      <c r="A112" s="19" t="s">
        <v>94</v>
      </c>
      <c r="B112" s="43">
        <v>22.899198535484647</v>
      </c>
      <c r="C112" s="20">
        <v>21.717215003607425</v>
      </c>
      <c r="D112" s="21">
        <v>24.08118206736187</v>
      </c>
      <c r="E112" s="22"/>
      <c r="F112" s="45">
        <v>27.124205675791877</v>
      </c>
      <c r="G112" s="20">
        <v>25.76671747360633</v>
      </c>
      <c r="H112" s="24">
        <v>28.481693877977424</v>
      </c>
      <c r="I112" s="25">
        <f t="shared" si="4"/>
        <v>20</v>
      </c>
      <c r="J112" s="56">
        <f t="shared" si="5"/>
        <v>9</v>
      </c>
      <c r="K112" s="159"/>
      <c r="N112" s="63"/>
      <c r="O112" s="63"/>
      <c r="P112" s="63"/>
      <c r="Q112" s="63"/>
    </row>
    <row r="113" spans="1:17" ht="12.75">
      <c r="A113" s="19" t="s">
        <v>95</v>
      </c>
      <c r="B113" s="43">
        <v>22.49431944975636</v>
      </c>
      <c r="C113" s="20">
        <v>22.08658624306788</v>
      </c>
      <c r="D113" s="21">
        <v>22.90205265644484</v>
      </c>
      <c r="E113" s="22"/>
      <c r="F113" s="45">
        <v>25.600479243541322</v>
      </c>
      <c r="G113" s="20">
        <v>25.194393103421096</v>
      </c>
      <c r="H113" s="24">
        <v>26.00656538366155</v>
      </c>
      <c r="I113" s="25">
        <f t="shared" si="4"/>
        <v>30</v>
      </c>
      <c r="J113" s="56">
        <f t="shared" si="5"/>
        <v>53</v>
      </c>
      <c r="K113" s="159"/>
      <c r="N113" s="63"/>
      <c r="O113" s="63"/>
      <c r="P113" s="63"/>
      <c r="Q113" s="63"/>
    </row>
    <row r="114" spans="1:17" ht="12.75">
      <c r="A114" s="19" t="s">
        <v>96</v>
      </c>
      <c r="B114" s="43">
        <v>22.456871919314565</v>
      </c>
      <c r="C114" s="20">
        <v>22.095307490214136</v>
      </c>
      <c r="D114" s="21">
        <v>22.818436348414995</v>
      </c>
      <c r="E114" s="22"/>
      <c r="F114" s="45">
        <v>26.084172466456998</v>
      </c>
      <c r="G114" s="20">
        <v>25.743213946197365</v>
      </c>
      <c r="H114" s="24">
        <v>26.42513098671663</v>
      </c>
      <c r="I114" s="25">
        <f t="shared" si="4"/>
        <v>31</v>
      </c>
      <c r="J114" s="56">
        <f t="shared" si="5"/>
        <v>38</v>
      </c>
      <c r="K114" s="159"/>
      <c r="N114" s="63"/>
      <c r="O114" s="63"/>
      <c r="P114" s="63"/>
      <c r="Q114" s="63"/>
    </row>
    <row r="115" spans="1:17" ht="12.75">
      <c r="A115" s="19" t="s">
        <v>97</v>
      </c>
      <c r="B115" s="43">
        <v>22.40101349390171</v>
      </c>
      <c r="C115" s="20">
        <v>22.12845303884052</v>
      </c>
      <c r="D115" s="21">
        <v>22.673573948962904</v>
      </c>
      <c r="E115" s="22"/>
      <c r="F115" s="45">
        <v>25.625467425955566</v>
      </c>
      <c r="G115" s="20">
        <v>25.37502858151144</v>
      </c>
      <c r="H115" s="24">
        <v>25.875906270399692</v>
      </c>
      <c r="I115" s="25">
        <f t="shared" si="4"/>
        <v>36</v>
      </c>
      <c r="J115" s="56">
        <f t="shared" si="5"/>
        <v>52</v>
      </c>
      <c r="K115" s="159"/>
      <c r="N115" s="63"/>
      <c r="O115" s="63"/>
      <c r="P115" s="63"/>
      <c r="Q115" s="63"/>
    </row>
    <row r="116" spans="1:17" ht="12.75">
      <c r="A116" s="19" t="s">
        <v>98</v>
      </c>
      <c r="B116" s="43">
        <v>22.015234160038585</v>
      </c>
      <c r="C116" s="20">
        <v>21.493007159615484</v>
      </c>
      <c r="D116" s="21">
        <v>22.537461160461685</v>
      </c>
      <c r="E116" s="22"/>
      <c r="F116" s="45">
        <v>26.376637980422373</v>
      </c>
      <c r="G116" s="20">
        <v>25.835888007797386</v>
      </c>
      <c r="H116" s="24">
        <v>26.91738795304736</v>
      </c>
      <c r="I116" s="25">
        <f t="shared" si="4"/>
        <v>57</v>
      </c>
      <c r="J116" s="56">
        <f t="shared" si="5"/>
        <v>26</v>
      </c>
      <c r="K116" s="159"/>
      <c r="N116" s="63"/>
      <c r="O116" s="63"/>
      <c r="P116" s="63"/>
      <c r="Q116" s="63"/>
    </row>
    <row r="117" spans="1:17" ht="12.75">
      <c r="A117" s="19" t="s">
        <v>99</v>
      </c>
      <c r="B117" s="43">
        <v>21.564299659164874</v>
      </c>
      <c r="C117" s="20">
        <v>20.7080043247985</v>
      </c>
      <c r="D117" s="21">
        <v>22.420594993531246</v>
      </c>
      <c r="E117" s="22"/>
      <c r="F117" s="45">
        <v>24.549585508377902</v>
      </c>
      <c r="G117" s="20">
        <v>23.700432366703218</v>
      </c>
      <c r="H117" s="24">
        <v>25.398738650052586</v>
      </c>
      <c r="I117" s="25">
        <f t="shared" si="4"/>
        <v>65</v>
      </c>
      <c r="J117" s="58">
        <f t="shared" si="5"/>
        <v>75</v>
      </c>
      <c r="K117" s="159"/>
      <c r="N117" s="63"/>
      <c r="O117" s="63"/>
      <c r="P117" s="63"/>
      <c r="Q117" s="63"/>
    </row>
    <row r="118" spans="1:17" ht="12.75">
      <c r="A118" s="19" t="s">
        <v>100</v>
      </c>
      <c r="B118" s="43">
        <v>22.417973767199342</v>
      </c>
      <c r="C118" s="20">
        <v>21.107981341636787</v>
      </c>
      <c r="D118" s="21">
        <v>23.727966192761897</v>
      </c>
      <c r="E118" s="64"/>
      <c r="F118" s="45">
        <v>26.54758283134848</v>
      </c>
      <c r="G118" s="20">
        <v>25.391992236344233</v>
      </c>
      <c r="H118" s="24">
        <v>27.703173426352723</v>
      </c>
      <c r="I118" s="25">
        <f t="shared" si="4"/>
        <v>35</v>
      </c>
      <c r="J118" s="56">
        <f t="shared" si="5"/>
        <v>20</v>
      </c>
      <c r="K118" s="159"/>
      <c r="N118" s="63"/>
      <c r="O118" s="63"/>
      <c r="P118" s="63"/>
      <c r="Q118" s="63"/>
    </row>
    <row r="119" spans="1:17" ht="12.75">
      <c r="A119" s="19" t="s">
        <v>101</v>
      </c>
      <c r="B119" s="43">
        <v>22.02626447959198</v>
      </c>
      <c r="C119" s="20">
        <v>21.57118604601856</v>
      </c>
      <c r="D119" s="21">
        <v>22.4813429131654</v>
      </c>
      <c r="E119" s="22"/>
      <c r="F119" s="45">
        <v>25.886455909240293</v>
      </c>
      <c r="G119" s="20">
        <v>25.46716682689077</v>
      </c>
      <c r="H119" s="24">
        <v>26.305744991589815</v>
      </c>
      <c r="I119" s="25">
        <f t="shared" si="4"/>
        <v>56</v>
      </c>
      <c r="J119" s="56">
        <f t="shared" si="5"/>
        <v>44</v>
      </c>
      <c r="K119" s="159"/>
      <c r="N119" s="63"/>
      <c r="O119" s="63"/>
      <c r="P119" s="63"/>
      <c r="Q119" s="63"/>
    </row>
    <row r="120" spans="1:17" ht="12.75">
      <c r="A120" s="19" t="s">
        <v>102</v>
      </c>
      <c r="B120" s="43">
        <v>22.135476194012245</v>
      </c>
      <c r="C120" s="20">
        <v>21.276288773029474</v>
      </c>
      <c r="D120" s="21">
        <v>22.994663614995016</v>
      </c>
      <c r="E120" s="22"/>
      <c r="F120" s="45">
        <v>25.85400480921256</v>
      </c>
      <c r="G120" s="20">
        <v>25.053734778211705</v>
      </c>
      <c r="H120" s="24">
        <v>26.654274840213418</v>
      </c>
      <c r="I120" s="25">
        <f t="shared" si="4"/>
        <v>49</v>
      </c>
      <c r="J120" s="56">
        <f t="shared" si="5"/>
        <v>45</v>
      </c>
      <c r="K120" s="159"/>
      <c r="N120" s="63"/>
      <c r="O120" s="63"/>
      <c r="P120" s="63"/>
      <c r="Q120" s="63"/>
    </row>
    <row r="121" spans="1:17" ht="12.75">
      <c r="A121" s="19" t="s">
        <v>103</v>
      </c>
      <c r="B121" s="43">
        <v>22.599496919928924</v>
      </c>
      <c r="C121" s="20">
        <v>22.152500164283815</v>
      </c>
      <c r="D121" s="21">
        <v>23.046493675574034</v>
      </c>
      <c r="E121" s="22"/>
      <c r="F121" s="45">
        <v>25.277868175052202</v>
      </c>
      <c r="G121" s="20">
        <v>24.872101283316976</v>
      </c>
      <c r="H121" s="24">
        <v>25.683635066787428</v>
      </c>
      <c r="I121" s="25">
        <f aca="true" t="shared" si="6" ref="I121:I152">RANK(B121,$B$89:$B$167)</f>
        <v>26</v>
      </c>
      <c r="J121" s="56">
        <f aca="true" t="shared" si="7" ref="J121:J152">RANK(F121,$F$89:$F$167)</f>
        <v>63</v>
      </c>
      <c r="K121" s="159"/>
      <c r="N121" s="63"/>
      <c r="O121" s="63"/>
      <c r="P121" s="63"/>
      <c r="Q121" s="63"/>
    </row>
    <row r="122" spans="1:17" ht="12.75">
      <c r="A122" s="19" t="s">
        <v>104</v>
      </c>
      <c r="B122" s="43">
        <v>20.246438069803894</v>
      </c>
      <c r="C122" s="20">
        <v>19.378103254092025</v>
      </c>
      <c r="D122" s="21">
        <v>21.114772885515762</v>
      </c>
      <c r="E122" s="22"/>
      <c r="F122" s="45">
        <v>25.983441552630158</v>
      </c>
      <c r="G122" s="20">
        <v>24.997792472619363</v>
      </c>
      <c r="H122" s="24">
        <v>26.969090632640953</v>
      </c>
      <c r="I122" s="66">
        <f t="shared" si="6"/>
        <v>79</v>
      </c>
      <c r="J122" s="56">
        <f t="shared" si="7"/>
        <v>40</v>
      </c>
      <c r="K122" s="160">
        <f>B132-B122</f>
        <v>5.390111317833</v>
      </c>
      <c r="N122" s="63"/>
      <c r="O122" s="63"/>
      <c r="P122" s="63"/>
      <c r="Q122" s="63"/>
    </row>
    <row r="123" spans="1:17" ht="12.75">
      <c r="A123" s="19" t="s">
        <v>105</v>
      </c>
      <c r="B123" s="43">
        <v>22.455731969355785</v>
      </c>
      <c r="C123" s="20">
        <v>22.133403661488597</v>
      </c>
      <c r="D123" s="21">
        <v>22.778060277222973</v>
      </c>
      <c r="E123" s="22"/>
      <c r="F123" s="45">
        <v>25.571156929120605</v>
      </c>
      <c r="G123" s="20">
        <v>25.274237479798423</v>
      </c>
      <c r="H123" s="24">
        <v>25.868076378442787</v>
      </c>
      <c r="I123" s="25">
        <f t="shared" si="6"/>
        <v>32</v>
      </c>
      <c r="J123" s="56">
        <f t="shared" si="7"/>
        <v>55</v>
      </c>
      <c r="K123" s="159"/>
      <c r="N123" s="63"/>
      <c r="O123" s="63"/>
      <c r="P123" s="63"/>
      <c r="Q123" s="63"/>
    </row>
    <row r="124" spans="1:17" ht="12.75">
      <c r="A124" s="19" t="s">
        <v>106</v>
      </c>
      <c r="B124" s="43">
        <v>22.214161078609248</v>
      </c>
      <c r="C124" s="20">
        <v>21.846098334519642</v>
      </c>
      <c r="D124" s="21">
        <v>22.582223822698854</v>
      </c>
      <c r="E124" s="22"/>
      <c r="F124" s="45">
        <v>24.877382337406395</v>
      </c>
      <c r="G124" s="20">
        <v>24.53384343356499</v>
      </c>
      <c r="H124" s="24">
        <v>25.2209212412478</v>
      </c>
      <c r="I124" s="25">
        <f t="shared" si="6"/>
        <v>46</v>
      </c>
      <c r="J124" s="56">
        <f t="shared" si="7"/>
        <v>70</v>
      </c>
      <c r="K124" s="159"/>
      <c r="N124" s="63"/>
      <c r="O124" s="63"/>
      <c r="P124" s="63"/>
      <c r="Q124" s="63"/>
    </row>
    <row r="125" spans="1:17" ht="12.75">
      <c r="A125" s="19" t="s">
        <v>107</v>
      </c>
      <c r="B125" s="43">
        <v>21.154979588920302</v>
      </c>
      <c r="C125" s="20">
        <v>20.682607544768477</v>
      </c>
      <c r="D125" s="21">
        <v>21.627351633072127</v>
      </c>
      <c r="E125" s="22"/>
      <c r="F125" s="45">
        <v>24.49888965155266</v>
      </c>
      <c r="G125" s="20">
        <v>24.020984316508596</v>
      </c>
      <c r="H125" s="24">
        <v>24.976794986596722</v>
      </c>
      <c r="I125" s="25">
        <f t="shared" si="6"/>
        <v>70</v>
      </c>
      <c r="J125" s="56">
        <f t="shared" si="7"/>
        <v>76</v>
      </c>
      <c r="K125" s="159"/>
      <c r="N125" s="63"/>
      <c r="O125" s="63"/>
      <c r="P125" s="63"/>
      <c r="Q125" s="63"/>
    </row>
    <row r="126" spans="1:17" ht="12.75">
      <c r="A126" s="19" t="s">
        <v>108</v>
      </c>
      <c r="B126" s="43">
        <v>21.591333624370463</v>
      </c>
      <c r="C126" s="20">
        <v>20.520033483044553</v>
      </c>
      <c r="D126" s="21">
        <v>22.662633765696373</v>
      </c>
      <c r="E126" s="64"/>
      <c r="F126" s="45">
        <v>25.681859277916807</v>
      </c>
      <c r="G126" s="20">
        <v>24.516612744264776</v>
      </c>
      <c r="H126" s="24">
        <v>26.847105811568838</v>
      </c>
      <c r="I126" s="62">
        <f t="shared" si="6"/>
        <v>63</v>
      </c>
      <c r="J126" s="56">
        <f t="shared" si="7"/>
        <v>49</v>
      </c>
      <c r="K126" s="159"/>
      <c r="N126" s="63"/>
      <c r="O126" s="63"/>
      <c r="P126" s="63"/>
      <c r="Q126" s="63"/>
    </row>
    <row r="127" spans="1:17" ht="12.75">
      <c r="A127" s="19" t="s">
        <v>109</v>
      </c>
      <c r="B127" s="43">
        <v>23.04073475663859</v>
      </c>
      <c r="C127" s="20">
        <v>22.365789273273315</v>
      </c>
      <c r="D127" s="21">
        <v>23.715680240003863</v>
      </c>
      <c r="E127" s="22"/>
      <c r="F127" s="45">
        <v>26.218101159699348</v>
      </c>
      <c r="G127" s="20">
        <v>25.511358589306845</v>
      </c>
      <c r="H127" s="24">
        <v>26.92484373009185</v>
      </c>
      <c r="I127" s="25">
        <f t="shared" si="6"/>
        <v>17</v>
      </c>
      <c r="J127" s="56">
        <f t="shared" si="7"/>
        <v>36</v>
      </c>
      <c r="K127" s="159"/>
      <c r="N127" s="63"/>
      <c r="O127" s="63"/>
      <c r="P127" s="63"/>
      <c r="Q127" s="63"/>
    </row>
    <row r="128" spans="1:17" ht="12.75">
      <c r="A128" s="19" t="s">
        <v>110</v>
      </c>
      <c r="B128" s="43">
        <v>24.05082062805522</v>
      </c>
      <c r="C128" s="20">
        <v>23.717682682022193</v>
      </c>
      <c r="D128" s="21">
        <v>24.383958574088247</v>
      </c>
      <c r="E128" s="22"/>
      <c r="F128" s="45">
        <v>26.94490439079983</v>
      </c>
      <c r="G128" s="20">
        <v>26.60946796100593</v>
      </c>
      <c r="H128" s="24">
        <v>27.280340820593732</v>
      </c>
      <c r="I128" s="25">
        <f t="shared" si="6"/>
        <v>4</v>
      </c>
      <c r="J128" s="56">
        <f t="shared" si="7"/>
        <v>13</v>
      </c>
      <c r="K128" s="159"/>
      <c r="N128" s="63"/>
      <c r="O128" s="63"/>
      <c r="P128" s="63"/>
      <c r="Q128" s="63"/>
    </row>
    <row r="129" spans="1:17" ht="12.75">
      <c r="A129" s="19" t="s">
        <v>111</v>
      </c>
      <c r="B129" s="43">
        <v>21.797158651773632</v>
      </c>
      <c r="C129" s="20">
        <v>20.388714510626823</v>
      </c>
      <c r="D129" s="21">
        <v>23.20560279292044</v>
      </c>
      <c r="E129" s="64"/>
      <c r="F129" s="45">
        <v>27.80634123291358</v>
      </c>
      <c r="G129" s="20">
        <v>26.248209547772362</v>
      </c>
      <c r="H129" s="24">
        <v>29.3644729180548</v>
      </c>
      <c r="I129" s="25">
        <f t="shared" si="6"/>
        <v>60</v>
      </c>
      <c r="J129" s="56">
        <f t="shared" si="7"/>
        <v>4</v>
      </c>
      <c r="K129" s="159"/>
      <c r="N129" s="63"/>
      <c r="O129" s="63"/>
      <c r="P129" s="63"/>
      <c r="Q129" s="63"/>
    </row>
    <row r="130" spans="1:17" ht="12.75">
      <c r="A130" s="19" t="s">
        <v>112</v>
      </c>
      <c r="B130" s="43">
        <v>21.125609757663778</v>
      </c>
      <c r="C130" s="20">
        <v>20.593242275115465</v>
      </c>
      <c r="D130" s="21">
        <v>21.65797724021209</v>
      </c>
      <c r="E130" s="22"/>
      <c r="F130" s="45">
        <v>26.24706563290418</v>
      </c>
      <c r="G130" s="20">
        <v>25.69434568394955</v>
      </c>
      <c r="H130" s="24">
        <v>26.799785581858814</v>
      </c>
      <c r="I130" s="25">
        <f t="shared" si="6"/>
        <v>72</v>
      </c>
      <c r="J130" s="56">
        <f t="shared" si="7"/>
        <v>32</v>
      </c>
      <c r="K130" s="159"/>
      <c r="N130" s="63"/>
      <c r="O130" s="63"/>
      <c r="P130" s="63"/>
      <c r="Q130" s="63"/>
    </row>
    <row r="131" spans="1:17" ht="12.75">
      <c r="A131" s="19" t="s">
        <v>113</v>
      </c>
      <c r="B131" s="43">
        <v>22.823829310139004</v>
      </c>
      <c r="C131" s="20">
        <v>22.41084482010717</v>
      </c>
      <c r="D131" s="21">
        <v>23.23681380017084</v>
      </c>
      <c r="E131" s="22"/>
      <c r="F131" s="45">
        <v>26.338875149216282</v>
      </c>
      <c r="G131" s="20">
        <v>25.943149814774355</v>
      </c>
      <c r="H131" s="24">
        <v>26.73460048365821</v>
      </c>
      <c r="I131" s="25">
        <f t="shared" si="6"/>
        <v>22</v>
      </c>
      <c r="J131" s="56">
        <f t="shared" si="7"/>
        <v>28</v>
      </c>
      <c r="K131" s="159"/>
      <c r="N131" s="63"/>
      <c r="O131" s="63"/>
      <c r="P131" s="63"/>
      <c r="Q131" s="63"/>
    </row>
    <row r="132" spans="1:17" ht="12.75">
      <c r="A132" s="19" t="s">
        <v>114</v>
      </c>
      <c r="B132" s="43">
        <v>25.636549387636894</v>
      </c>
      <c r="C132" s="20">
        <v>24.783970267505875</v>
      </c>
      <c r="D132" s="21">
        <v>26.489128507767912</v>
      </c>
      <c r="E132" s="22"/>
      <c r="F132" s="45">
        <v>29.75720237228476</v>
      </c>
      <c r="G132" s="20">
        <v>28.97812541114153</v>
      </c>
      <c r="H132" s="24">
        <v>30.536279333427988</v>
      </c>
      <c r="I132" s="66">
        <f t="shared" si="6"/>
        <v>1</v>
      </c>
      <c r="J132" s="65">
        <f t="shared" si="7"/>
        <v>1</v>
      </c>
      <c r="K132" s="159"/>
      <c r="N132" s="63"/>
      <c r="O132" s="63"/>
      <c r="P132" s="63"/>
      <c r="Q132" s="63"/>
    </row>
    <row r="133" spans="1:17" ht="12.75">
      <c r="A133" s="19" t="s">
        <v>115</v>
      </c>
      <c r="B133" s="43">
        <v>21.043842909126194</v>
      </c>
      <c r="C133" s="20">
        <v>20.332753745052077</v>
      </c>
      <c r="D133" s="21">
        <v>21.75493207320031</v>
      </c>
      <c r="E133" s="22"/>
      <c r="F133" s="45">
        <v>24.170720213892853</v>
      </c>
      <c r="G133" s="20">
        <v>23.448919001756753</v>
      </c>
      <c r="H133" s="24">
        <v>24.892521426028953</v>
      </c>
      <c r="I133" s="25">
        <f t="shared" si="6"/>
        <v>74</v>
      </c>
      <c r="J133" s="65">
        <f t="shared" si="7"/>
        <v>79</v>
      </c>
      <c r="K133" s="160">
        <f>F132-F133</f>
        <v>5.586482158391906</v>
      </c>
      <c r="N133" s="63"/>
      <c r="O133" s="63"/>
      <c r="P133" s="63"/>
      <c r="Q133" s="63"/>
    </row>
    <row r="134" spans="1:17" ht="12.75">
      <c r="A134" s="19" t="s">
        <v>116</v>
      </c>
      <c r="B134" s="43">
        <v>21.362796051521563</v>
      </c>
      <c r="C134" s="20">
        <v>20.80433300197313</v>
      </c>
      <c r="D134" s="21">
        <v>21.921259101069996</v>
      </c>
      <c r="E134" s="22"/>
      <c r="F134" s="45">
        <v>25.80381607798102</v>
      </c>
      <c r="G134" s="20">
        <v>25.26712847371641</v>
      </c>
      <c r="H134" s="24">
        <v>26.340503682245625</v>
      </c>
      <c r="I134" s="25">
        <f t="shared" si="6"/>
        <v>67</v>
      </c>
      <c r="J134" s="56">
        <f t="shared" si="7"/>
        <v>46</v>
      </c>
      <c r="K134" s="159"/>
      <c r="N134" s="63"/>
      <c r="O134" s="63"/>
      <c r="P134" s="63"/>
      <c r="Q134" s="63"/>
    </row>
    <row r="135" spans="1:17" ht="12.75">
      <c r="A135" s="19" t="s">
        <v>117</v>
      </c>
      <c r="B135" s="43">
        <v>22.374191569536514</v>
      </c>
      <c r="C135" s="20">
        <v>21.564936137605446</v>
      </c>
      <c r="D135" s="21">
        <v>23.18344700146758</v>
      </c>
      <c r="E135" s="22"/>
      <c r="F135" s="45">
        <v>24.497113100391182</v>
      </c>
      <c r="G135" s="20">
        <v>23.698052621770916</v>
      </c>
      <c r="H135" s="24">
        <v>25.296173579011448</v>
      </c>
      <c r="I135" s="25">
        <f t="shared" si="6"/>
        <v>38</v>
      </c>
      <c r="J135" s="56">
        <f t="shared" si="7"/>
        <v>77</v>
      </c>
      <c r="K135" s="159"/>
      <c r="N135" s="63"/>
      <c r="O135" s="63"/>
      <c r="P135" s="63"/>
      <c r="Q135" s="63"/>
    </row>
    <row r="136" spans="1:17" ht="12.75">
      <c r="A136" s="19" t="s">
        <v>118</v>
      </c>
      <c r="B136" s="43">
        <v>21.58716074951668</v>
      </c>
      <c r="C136" s="20">
        <v>20.913865721535508</v>
      </c>
      <c r="D136" s="21">
        <v>22.260455777497853</v>
      </c>
      <c r="E136" s="22"/>
      <c r="F136" s="45">
        <v>26.24416477627077</v>
      </c>
      <c r="G136" s="20">
        <v>25.611013578443746</v>
      </c>
      <c r="H136" s="24">
        <v>26.877315974097797</v>
      </c>
      <c r="I136" s="25">
        <f t="shared" si="6"/>
        <v>64</v>
      </c>
      <c r="J136" s="56">
        <f t="shared" si="7"/>
        <v>33</v>
      </c>
      <c r="K136" s="159"/>
      <c r="N136" s="63"/>
      <c r="O136" s="63"/>
      <c r="P136" s="63"/>
      <c r="Q136" s="63"/>
    </row>
    <row r="137" spans="1:17" ht="12.75">
      <c r="A137" s="19" t="s">
        <v>119</v>
      </c>
      <c r="B137" s="43">
        <v>23.916659944029213</v>
      </c>
      <c r="C137" s="20">
        <v>23.643015110899423</v>
      </c>
      <c r="D137" s="21">
        <v>24.190304777159003</v>
      </c>
      <c r="E137" s="22"/>
      <c r="F137" s="45">
        <v>26.947878044683577</v>
      </c>
      <c r="G137" s="20">
        <v>26.680881268570126</v>
      </c>
      <c r="H137" s="24">
        <v>27.21487482079703</v>
      </c>
      <c r="I137" s="25">
        <f t="shared" si="6"/>
        <v>6</v>
      </c>
      <c r="J137" s="56">
        <f t="shared" si="7"/>
        <v>12</v>
      </c>
      <c r="K137" s="159"/>
      <c r="N137" s="63"/>
      <c r="O137" s="63"/>
      <c r="P137" s="63"/>
      <c r="Q137" s="63"/>
    </row>
    <row r="138" spans="1:17" ht="12.75">
      <c r="A138" s="19" t="s">
        <v>120</v>
      </c>
      <c r="B138" s="43">
        <v>22.91229059522351</v>
      </c>
      <c r="C138" s="20">
        <v>22.54327087666904</v>
      </c>
      <c r="D138" s="21">
        <v>23.28131031377798</v>
      </c>
      <c r="E138" s="22"/>
      <c r="F138" s="45">
        <v>27.48087704726957</v>
      </c>
      <c r="G138" s="20">
        <v>27.127495376921356</v>
      </c>
      <c r="H138" s="24">
        <v>27.834258717617782</v>
      </c>
      <c r="I138" s="25">
        <f t="shared" si="6"/>
        <v>19</v>
      </c>
      <c r="J138" s="56">
        <f t="shared" si="7"/>
        <v>6</v>
      </c>
      <c r="K138" s="159"/>
      <c r="N138" s="63"/>
      <c r="O138" s="63"/>
      <c r="P138" s="63"/>
      <c r="Q138" s="63"/>
    </row>
    <row r="139" spans="1:17" ht="12.75">
      <c r="A139" s="19" t="s">
        <v>121</v>
      </c>
      <c r="B139" s="43">
        <v>22.26965791713698</v>
      </c>
      <c r="C139" s="20">
        <v>21.40113846243418</v>
      </c>
      <c r="D139" s="21">
        <v>23.138177371839777</v>
      </c>
      <c r="E139" s="22"/>
      <c r="F139" s="45">
        <v>25.570187315404947</v>
      </c>
      <c r="G139" s="20">
        <v>24.799575473519994</v>
      </c>
      <c r="H139" s="24">
        <v>26.3407991572899</v>
      </c>
      <c r="I139" s="25">
        <f t="shared" si="6"/>
        <v>43</v>
      </c>
      <c r="J139" s="56">
        <f t="shared" si="7"/>
        <v>56</v>
      </c>
      <c r="K139" s="159"/>
      <c r="N139" s="63"/>
      <c r="O139" s="63"/>
      <c r="P139" s="63"/>
      <c r="Q139" s="63"/>
    </row>
    <row r="140" spans="1:17" ht="12.75">
      <c r="A140" s="19" t="s">
        <v>122</v>
      </c>
      <c r="B140" s="43">
        <v>22.251630984437536</v>
      </c>
      <c r="C140" s="20">
        <v>21.923052353798894</v>
      </c>
      <c r="D140" s="21">
        <v>22.58020961507618</v>
      </c>
      <c r="E140" s="22"/>
      <c r="F140" s="45">
        <v>26.37931821552765</v>
      </c>
      <c r="G140" s="20">
        <v>26.077754102128058</v>
      </c>
      <c r="H140" s="24">
        <v>26.680882328927243</v>
      </c>
      <c r="I140" s="25">
        <f t="shared" si="6"/>
        <v>44</v>
      </c>
      <c r="J140" s="56">
        <f t="shared" si="7"/>
        <v>25</v>
      </c>
      <c r="K140" s="159"/>
      <c r="N140" s="63"/>
      <c r="O140" s="63"/>
      <c r="P140" s="63"/>
      <c r="Q140" s="63"/>
    </row>
    <row r="141" spans="1:17" ht="12.75">
      <c r="A141" s="19" t="s">
        <v>123</v>
      </c>
      <c r="B141" s="43">
        <v>22.871602699238384</v>
      </c>
      <c r="C141" s="20">
        <v>22.583940879795755</v>
      </c>
      <c r="D141" s="21">
        <v>23.159264518681013</v>
      </c>
      <c r="E141" s="22"/>
      <c r="F141" s="45">
        <v>25.940665250445843</v>
      </c>
      <c r="G141" s="20">
        <v>25.67398124329356</v>
      </c>
      <c r="H141" s="24">
        <v>26.207349257598125</v>
      </c>
      <c r="I141" s="25">
        <f t="shared" si="6"/>
        <v>21</v>
      </c>
      <c r="J141" s="56">
        <f t="shared" si="7"/>
        <v>41</v>
      </c>
      <c r="K141" s="159"/>
      <c r="N141" s="63"/>
      <c r="O141" s="63"/>
      <c r="P141" s="63"/>
      <c r="Q141" s="63"/>
    </row>
    <row r="142" spans="1:17" ht="12.75">
      <c r="A142" s="19" t="s">
        <v>124</v>
      </c>
      <c r="B142" s="43">
        <v>21.98554986443019</v>
      </c>
      <c r="C142" s="20">
        <v>21.1410942516372</v>
      </c>
      <c r="D142" s="21">
        <v>22.83000547722318</v>
      </c>
      <c r="E142" s="22"/>
      <c r="F142" s="45">
        <v>25.64331957920482</v>
      </c>
      <c r="G142" s="20">
        <v>24.834435613283343</v>
      </c>
      <c r="H142" s="24">
        <v>26.4522035451263</v>
      </c>
      <c r="I142" s="25">
        <f t="shared" si="6"/>
        <v>58</v>
      </c>
      <c r="J142" s="56">
        <f t="shared" si="7"/>
        <v>51</v>
      </c>
      <c r="K142" s="159"/>
      <c r="N142" s="63"/>
      <c r="O142" s="63"/>
      <c r="P142" s="63"/>
      <c r="Q142" s="63"/>
    </row>
    <row r="143" spans="1:17" ht="12.75">
      <c r="A143" s="19" t="s">
        <v>125</v>
      </c>
      <c r="B143" s="43">
        <v>22.505918967251944</v>
      </c>
      <c r="C143" s="20">
        <v>21.5550558921199</v>
      </c>
      <c r="D143" s="21">
        <v>23.45678204238399</v>
      </c>
      <c r="E143" s="22"/>
      <c r="F143" s="45">
        <v>25.051366278496477</v>
      </c>
      <c r="G143" s="20">
        <v>24.09424872611597</v>
      </c>
      <c r="H143" s="24">
        <v>26.008483830876983</v>
      </c>
      <c r="I143" s="25">
        <f t="shared" si="6"/>
        <v>29</v>
      </c>
      <c r="J143" s="56">
        <f t="shared" si="7"/>
        <v>69</v>
      </c>
      <c r="K143" s="159"/>
      <c r="N143" s="63"/>
      <c r="O143" s="63"/>
      <c r="P143" s="63"/>
      <c r="Q143" s="63"/>
    </row>
    <row r="144" spans="1:17" ht="12.75">
      <c r="A144" s="19" t="s">
        <v>126</v>
      </c>
      <c r="B144" s="43">
        <v>22.07491037559767</v>
      </c>
      <c r="C144" s="20">
        <v>21.209936049228908</v>
      </c>
      <c r="D144" s="21">
        <v>22.939884701966434</v>
      </c>
      <c r="E144" s="22"/>
      <c r="F144" s="45">
        <v>27.13374042852597</v>
      </c>
      <c r="G144" s="20">
        <v>26.05923873869398</v>
      </c>
      <c r="H144" s="24">
        <v>28.208242118357962</v>
      </c>
      <c r="I144" s="25">
        <f t="shared" si="6"/>
        <v>52</v>
      </c>
      <c r="J144" s="56">
        <f t="shared" si="7"/>
        <v>8</v>
      </c>
      <c r="K144" s="159"/>
      <c r="N144" s="63"/>
      <c r="O144" s="63"/>
      <c r="P144" s="63"/>
      <c r="Q144" s="63"/>
    </row>
    <row r="145" spans="1:17" ht="12.75">
      <c r="A145" s="19" t="s">
        <v>127</v>
      </c>
      <c r="B145" s="43">
        <v>25.075061200906944</v>
      </c>
      <c r="C145" s="20">
        <v>24.264589715178467</v>
      </c>
      <c r="D145" s="21">
        <v>25.885532686635422</v>
      </c>
      <c r="E145" s="22"/>
      <c r="F145" s="45">
        <v>26.58705708288852</v>
      </c>
      <c r="G145" s="20">
        <v>25.896340537885624</v>
      </c>
      <c r="H145" s="24">
        <v>27.277773627891417</v>
      </c>
      <c r="I145" s="62">
        <f t="shared" si="6"/>
        <v>2</v>
      </c>
      <c r="J145" s="56">
        <f t="shared" si="7"/>
        <v>19</v>
      </c>
      <c r="K145" s="159"/>
      <c r="N145" s="63"/>
      <c r="O145" s="63"/>
      <c r="P145" s="63"/>
      <c r="Q145" s="63"/>
    </row>
    <row r="146" spans="1:17" ht="12.75">
      <c r="A146" s="19" t="s">
        <v>128</v>
      </c>
      <c r="B146" s="43">
        <v>20.89755109420553</v>
      </c>
      <c r="C146" s="20">
        <v>19.918992221352323</v>
      </c>
      <c r="D146" s="21">
        <v>21.876109967058735</v>
      </c>
      <c r="E146" s="22"/>
      <c r="F146" s="45">
        <v>25.188521610801324</v>
      </c>
      <c r="G146" s="20">
        <v>24.226346089622435</v>
      </c>
      <c r="H146" s="24">
        <v>26.150697131980213</v>
      </c>
      <c r="I146" s="25">
        <f t="shared" si="6"/>
        <v>77</v>
      </c>
      <c r="J146" s="56">
        <f t="shared" si="7"/>
        <v>66</v>
      </c>
      <c r="K146" s="159"/>
      <c r="N146" s="63"/>
      <c r="O146" s="63"/>
      <c r="P146" s="63"/>
      <c r="Q146" s="63"/>
    </row>
    <row r="147" spans="1:17" ht="12.75">
      <c r="A147" s="19" t="s">
        <v>129</v>
      </c>
      <c r="B147" s="43">
        <v>22.055528447502937</v>
      </c>
      <c r="C147" s="20">
        <v>21.575680667453632</v>
      </c>
      <c r="D147" s="21">
        <v>22.53537622755224</v>
      </c>
      <c r="E147" s="22"/>
      <c r="F147" s="45">
        <v>25.935011733629988</v>
      </c>
      <c r="G147" s="20">
        <v>25.469948395327652</v>
      </c>
      <c r="H147" s="24">
        <v>26.400075071932324</v>
      </c>
      <c r="I147" s="25">
        <f t="shared" si="6"/>
        <v>53</v>
      </c>
      <c r="J147" s="56">
        <f t="shared" si="7"/>
        <v>42</v>
      </c>
      <c r="K147" s="159"/>
      <c r="N147" s="63"/>
      <c r="O147" s="63"/>
      <c r="P147" s="63"/>
      <c r="Q147" s="63"/>
    </row>
    <row r="148" spans="1:17" ht="12.75">
      <c r="A148" s="19" t="s">
        <v>130</v>
      </c>
      <c r="B148" s="43">
        <v>21.42145625910819</v>
      </c>
      <c r="C148" s="20">
        <v>20.095720282580466</v>
      </c>
      <c r="D148" s="21">
        <v>22.747192235635914</v>
      </c>
      <c r="E148" s="64"/>
      <c r="F148" s="45">
        <v>24.822216728869876</v>
      </c>
      <c r="G148" s="20">
        <v>23.554227918388957</v>
      </c>
      <c r="H148" s="24">
        <v>26.090205539350794</v>
      </c>
      <c r="I148" s="25">
        <f t="shared" si="6"/>
        <v>66</v>
      </c>
      <c r="J148" s="56">
        <f t="shared" si="7"/>
        <v>71</v>
      </c>
      <c r="K148" s="159"/>
      <c r="N148" s="63"/>
      <c r="O148" s="63"/>
      <c r="P148" s="63"/>
      <c r="Q148" s="63"/>
    </row>
    <row r="149" spans="1:17" ht="12.75">
      <c r="A149" s="19" t="s">
        <v>131</v>
      </c>
      <c r="B149" s="43">
        <v>22.120560088848144</v>
      </c>
      <c r="C149" s="20">
        <v>20.66037819611365</v>
      </c>
      <c r="D149" s="21">
        <v>23.580741981582637</v>
      </c>
      <c r="E149" s="64"/>
      <c r="F149" s="45">
        <v>25.251154056576485</v>
      </c>
      <c r="G149" s="20">
        <v>23.944688597306584</v>
      </c>
      <c r="H149" s="24">
        <v>26.557619515846387</v>
      </c>
      <c r="I149" s="25">
        <f t="shared" si="6"/>
        <v>51</v>
      </c>
      <c r="J149" s="56">
        <f t="shared" si="7"/>
        <v>64</v>
      </c>
      <c r="K149" s="159"/>
      <c r="N149" s="63"/>
      <c r="O149" s="63"/>
      <c r="P149" s="63"/>
      <c r="Q149" s="63"/>
    </row>
    <row r="150" spans="1:17" ht="12.75">
      <c r="A150" s="19" t="s">
        <v>132</v>
      </c>
      <c r="B150" s="43">
        <v>22.70473264783322</v>
      </c>
      <c r="C150" s="20">
        <v>22.038714643679754</v>
      </c>
      <c r="D150" s="21">
        <v>23.37075065198669</v>
      </c>
      <c r="E150" s="22"/>
      <c r="F150" s="45">
        <v>25.543311074163295</v>
      </c>
      <c r="G150" s="20">
        <v>24.91473004114724</v>
      </c>
      <c r="H150" s="24">
        <v>26.17189210717935</v>
      </c>
      <c r="I150" s="25">
        <f t="shared" si="6"/>
        <v>23</v>
      </c>
      <c r="J150" s="56">
        <f t="shared" si="7"/>
        <v>57</v>
      </c>
      <c r="K150" s="159"/>
      <c r="N150" s="63"/>
      <c r="O150" s="63"/>
      <c r="P150" s="63"/>
      <c r="Q150" s="63"/>
    </row>
    <row r="151" spans="1:17" ht="12.75">
      <c r="A151" s="19" t="s">
        <v>133</v>
      </c>
      <c r="B151" s="43">
        <v>21.025299255674696</v>
      </c>
      <c r="C151" s="20">
        <v>20.173505809855538</v>
      </c>
      <c r="D151" s="21">
        <v>21.877092701493854</v>
      </c>
      <c r="E151" s="22"/>
      <c r="F151" s="45">
        <v>26.873974487427198</v>
      </c>
      <c r="G151" s="20">
        <v>26.07700221954338</v>
      </c>
      <c r="H151" s="24">
        <v>27.670946755311014</v>
      </c>
      <c r="I151" s="25">
        <f t="shared" si="6"/>
        <v>75</v>
      </c>
      <c r="J151" s="56">
        <f t="shared" si="7"/>
        <v>14</v>
      </c>
      <c r="K151" s="159"/>
      <c r="N151" s="63"/>
      <c r="O151" s="63"/>
      <c r="P151" s="63"/>
      <c r="Q151" s="63"/>
    </row>
    <row r="152" spans="1:17" ht="12.75">
      <c r="A152" s="19" t="s">
        <v>134</v>
      </c>
      <c r="B152" s="43">
        <v>24.09430881346039</v>
      </c>
      <c r="C152" s="20">
        <v>23.664529998180214</v>
      </c>
      <c r="D152" s="21">
        <v>24.524087628740567</v>
      </c>
      <c r="E152" s="22"/>
      <c r="F152" s="45">
        <v>27.867286966800883</v>
      </c>
      <c r="G152" s="20">
        <v>27.46178360972369</v>
      </c>
      <c r="H152" s="24">
        <v>28.272790323878077</v>
      </c>
      <c r="I152" s="25">
        <f t="shared" si="6"/>
        <v>3</v>
      </c>
      <c r="J152" s="56">
        <f t="shared" si="7"/>
        <v>3</v>
      </c>
      <c r="K152" s="159"/>
      <c r="N152" s="63"/>
      <c r="O152" s="63"/>
      <c r="P152" s="63"/>
      <c r="Q152" s="63"/>
    </row>
    <row r="153" spans="1:17" ht="12.75">
      <c r="A153" s="19" t="s">
        <v>135</v>
      </c>
      <c r="B153" s="43">
        <v>21.63404318082285</v>
      </c>
      <c r="C153" s="20">
        <v>20.66115882029478</v>
      </c>
      <c r="D153" s="21">
        <v>22.60692754135092</v>
      </c>
      <c r="E153" s="64"/>
      <c r="F153" s="45">
        <v>25.46991794663056</v>
      </c>
      <c r="G153" s="20">
        <v>24.475737735771546</v>
      </c>
      <c r="H153" s="24">
        <v>26.464098157489573</v>
      </c>
      <c r="I153" s="25">
        <f aca="true" t="shared" si="8" ref="I153:I167">RANK(B153,$B$89:$B$167)</f>
        <v>62</v>
      </c>
      <c r="J153" s="56">
        <f aca="true" t="shared" si="9" ref="J153:J167">RANK(F153,$F$89:$F$167)</f>
        <v>58</v>
      </c>
      <c r="K153" s="159"/>
      <c r="N153" s="63"/>
      <c r="O153" s="63"/>
      <c r="P153" s="63"/>
      <c r="Q153" s="63"/>
    </row>
    <row r="154" spans="1:17" ht="12.75">
      <c r="A154" s="19" t="s">
        <v>136</v>
      </c>
      <c r="B154" s="43">
        <v>23.594806542704756</v>
      </c>
      <c r="C154" s="20">
        <v>22.790993340887535</v>
      </c>
      <c r="D154" s="21">
        <v>24.398619744521977</v>
      </c>
      <c r="E154" s="22"/>
      <c r="F154" s="45">
        <v>28.09551289741483</v>
      </c>
      <c r="G154" s="20">
        <v>27.309535751816945</v>
      </c>
      <c r="H154" s="24">
        <v>28.881490043012718</v>
      </c>
      <c r="I154" s="25">
        <f t="shared" si="8"/>
        <v>9</v>
      </c>
      <c r="J154" s="56">
        <f t="shared" si="9"/>
        <v>2</v>
      </c>
      <c r="K154" s="159"/>
      <c r="N154" s="63"/>
      <c r="O154" s="63"/>
      <c r="P154" s="63"/>
      <c r="Q154" s="63"/>
    </row>
    <row r="155" spans="1:17" ht="12.75">
      <c r="A155" s="19" t="s">
        <v>137</v>
      </c>
      <c r="B155" s="43">
        <v>22.283500583949976</v>
      </c>
      <c r="C155" s="20">
        <v>21.499996822378463</v>
      </c>
      <c r="D155" s="21">
        <v>23.06700434552149</v>
      </c>
      <c r="E155" s="22"/>
      <c r="F155" s="45">
        <v>26.641086035677745</v>
      </c>
      <c r="G155" s="20">
        <v>25.82420111101011</v>
      </c>
      <c r="H155" s="24">
        <v>27.457970960345378</v>
      </c>
      <c r="I155" s="25">
        <f t="shared" si="8"/>
        <v>42</v>
      </c>
      <c r="J155" s="56">
        <f t="shared" si="9"/>
        <v>16</v>
      </c>
      <c r="K155" s="159"/>
      <c r="N155" s="63"/>
      <c r="O155" s="63"/>
      <c r="P155" s="63"/>
      <c r="Q155" s="63"/>
    </row>
    <row r="156" spans="1:17" ht="12.75">
      <c r="A156" s="19" t="s">
        <v>138</v>
      </c>
      <c r="B156" s="43">
        <v>21.672006479010737</v>
      </c>
      <c r="C156" s="20">
        <v>20.38882928364958</v>
      </c>
      <c r="D156" s="21">
        <v>22.95518367437189</v>
      </c>
      <c r="E156" s="64"/>
      <c r="F156" s="45">
        <v>24.60645614026184</v>
      </c>
      <c r="G156" s="20">
        <v>23.355650914415545</v>
      </c>
      <c r="H156" s="24">
        <v>25.857261366108137</v>
      </c>
      <c r="I156" s="25">
        <f t="shared" si="8"/>
        <v>61</v>
      </c>
      <c r="J156" s="56">
        <f t="shared" si="9"/>
        <v>73</v>
      </c>
      <c r="K156" s="159"/>
      <c r="N156" s="63"/>
      <c r="O156" s="63"/>
      <c r="P156" s="63"/>
      <c r="Q156" s="63"/>
    </row>
    <row r="157" spans="1:17" ht="12.75">
      <c r="A157" s="19" t="s">
        <v>139</v>
      </c>
      <c r="B157" s="43">
        <v>22.438415920264728</v>
      </c>
      <c r="C157" s="20">
        <v>21.745612879382524</v>
      </c>
      <c r="D157" s="21">
        <v>23.13121896114693</v>
      </c>
      <c r="E157" s="22"/>
      <c r="F157" s="45">
        <v>25.70433893329523</v>
      </c>
      <c r="G157" s="20">
        <v>25.048253074025563</v>
      </c>
      <c r="H157" s="24">
        <v>26.360424792564896</v>
      </c>
      <c r="I157" s="25">
        <f t="shared" si="8"/>
        <v>34</v>
      </c>
      <c r="J157" s="56">
        <f t="shared" si="9"/>
        <v>48</v>
      </c>
      <c r="K157" s="159"/>
      <c r="N157" s="63"/>
      <c r="O157" s="63"/>
      <c r="P157" s="63"/>
      <c r="Q157" s="63"/>
    </row>
    <row r="158" spans="1:17" ht="12.75">
      <c r="A158" s="19" t="s">
        <v>140</v>
      </c>
      <c r="B158" s="43">
        <v>21.286268904004814</v>
      </c>
      <c r="C158" s="20">
        <v>20.55289312667451</v>
      </c>
      <c r="D158" s="21">
        <v>22.01964468133512</v>
      </c>
      <c r="E158" s="22"/>
      <c r="F158" s="45">
        <v>26.335851244587232</v>
      </c>
      <c r="G158" s="20">
        <v>25.67233483933406</v>
      </c>
      <c r="H158" s="24">
        <v>26.999367649840405</v>
      </c>
      <c r="I158" s="25">
        <f t="shared" si="8"/>
        <v>69</v>
      </c>
      <c r="J158" s="56">
        <f t="shared" si="9"/>
        <v>29</v>
      </c>
      <c r="K158" s="159"/>
      <c r="N158" s="63"/>
      <c r="O158" s="63"/>
      <c r="P158" s="63"/>
      <c r="Q158" s="63"/>
    </row>
    <row r="159" spans="1:17" ht="12.75">
      <c r="A159" s="19" t="s">
        <v>141</v>
      </c>
      <c r="B159" s="43">
        <v>20.911566272030353</v>
      </c>
      <c r="C159" s="20">
        <v>20.34536978446647</v>
      </c>
      <c r="D159" s="21">
        <v>21.477762759594235</v>
      </c>
      <c r="E159" s="22"/>
      <c r="F159" s="45">
        <v>25.23148870815308</v>
      </c>
      <c r="G159" s="20">
        <v>24.649046491705793</v>
      </c>
      <c r="H159" s="24">
        <v>25.813930924600367</v>
      </c>
      <c r="I159" s="25">
        <f t="shared" si="8"/>
        <v>76</v>
      </c>
      <c r="J159" s="56">
        <f t="shared" si="9"/>
        <v>65</v>
      </c>
      <c r="K159" s="159"/>
      <c r="N159" s="63"/>
      <c r="O159" s="63"/>
      <c r="P159" s="63"/>
      <c r="Q159" s="63"/>
    </row>
    <row r="160" spans="1:17" ht="12.75">
      <c r="A160" s="19" t="s">
        <v>142</v>
      </c>
      <c r="B160" s="43">
        <v>22.0374701436586</v>
      </c>
      <c r="C160" s="20">
        <v>20.63496991964958</v>
      </c>
      <c r="D160" s="21">
        <v>23.439970367667616</v>
      </c>
      <c r="E160" s="64"/>
      <c r="F160" s="45">
        <v>26.405974047621136</v>
      </c>
      <c r="G160" s="20">
        <v>24.99529754397449</v>
      </c>
      <c r="H160" s="24">
        <v>27.81665055126778</v>
      </c>
      <c r="I160" s="25">
        <f t="shared" si="8"/>
        <v>54</v>
      </c>
      <c r="J160" s="56">
        <f t="shared" si="9"/>
        <v>24</v>
      </c>
      <c r="K160" s="159"/>
      <c r="N160" s="63"/>
      <c r="O160" s="63"/>
      <c r="P160" s="63"/>
      <c r="Q160" s="63"/>
    </row>
    <row r="161" spans="1:17" ht="12.75">
      <c r="A161" s="19" t="s">
        <v>143</v>
      </c>
      <c r="B161" s="43">
        <v>23.69978335487846</v>
      </c>
      <c r="C161" s="20">
        <v>23.39129944451502</v>
      </c>
      <c r="D161" s="21">
        <v>24.008267265241898</v>
      </c>
      <c r="E161" s="22"/>
      <c r="F161" s="45">
        <v>27.186988115084972</v>
      </c>
      <c r="G161" s="20">
        <v>26.91559609439448</v>
      </c>
      <c r="H161" s="24">
        <v>27.458380135775464</v>
      </c>
      <c r="I161" s="25">
        <f t="shared" si="8"/>
        <v>8</v>
      </c>
      <c r="J161" s="56">
        <f t="shared" si="9"/>
        <v>7</v>
      </c>
      <c r="K161" s="159"/>
      <c r="N161" s="63"/>
      <c r="O161" s="63"/>
      <c r="P161" s="63"/>
      <c r="Q161" s="63"/>
    </row>
    <row r="162" spans="1:17" ht="12.75">
      <c r="A162" s="19" t="s">
        <v>144</v>
      </c>
      <c r="B162" s="43">
        <v>23.121889445528176</v>
      </c>
      <c r="C162" s="20">
        <v>22.70063643951731</v>
      </c>
      <c r="D162" s="21">
        <v>23.54314245153904</v>
      </c>
      <c r="E162" s="22"/>
      <c r="F162" s="45">
        <v>26.237175084679265</v>
      </c>
      <c r="G162" s="20">
        <v>25.796454221803497</v>
      </c>
      <c r="H162" s="24">
        <v>26.677895947555033</v>
      </c>
      <c r="I162" s="25">
        <f t="shared" si="8"/>
        <v>15</v>
      </c>
      <c r="J162" s="56">
        <f t="shared" si="9"/>
        <v>34</v>
      </c>
      <c r="K162" s="159"/>
      <c r="N162" s="63"/>
      <c r="O162" s="63"/>
      <c r="P162" s="63"/>
      <c r="Q162" s="63"/>
    </row>
    <row r="163" spans="1:17" ht="12.75">
      <c r="A163" s="19" t="s">
        <v>145</v>
      </c>
      <c r="B163" s="43">
        <v>22.451497784001727</v>
      </c>
      <c r="C163" s="20">
        <v>21.58265628651226</v>
      </c>
      <c r="D163" s="21">
        <v>23.320339281491194</v>
      </c>
      <c r="E163" s="22"/>
      <c r="F163" s="45">
        <v>25.439021518930435</v>
      </c>
      <c r="G163" s="20">
        <v>24.616145509982978</v>
      </c>
      <c r="H163" s="24">
        <v>26.261897527877892</v>
      </c>
      <c r="I163" s="25">
        <f t="shared" si="8"/>
        <v>33</v>
      </c>
      <c r="J163" s="56">
        <f t="shared" si="9"/>
        <v>60</v>
      </c>
      <c r="K163" s="159"/>
      <c r="N163" s="63"/>
      <c r="O163" s="63"/>
      <c r="P163" s="63"/>
      <c r="Q163" s="63"/>
    </row>
    <row r="164" spans="1:17" ht="12.75">
      <c r="A164" s="19" t="s">
        <v>146</v>
      </c>
      <c r="B164" s="43">
        <v>23.40391789466781</v>
      </c>
      <c r="C164" s="20">
        <v>22.818353245894446</v>
      </c>
      <c r="D164" s="21">
        <v>23.989482543441174</v>
      </c>
      <c r="E164" s="22"/>
      <c r="F164" s="45">
        <v>26.428414773198885</v>
      </c>
      <c r="G164" s="20">
        <v>25.86131144344322</v>
      </c>
      <c r="H164" s="24">
        <v>26.99551810295455</v>
      </c>
      <c r="I164" s="25">
        <f t="shared" si="8"/>
        <v>11</v>
      </c>
      <c r="J164" s="56">
        <f t="shared" si="9"/>
        <v>23</v>
      </c>
      <c r="K164" s="159"/>
      <c r="N164" s="63"/>
      <c r="O164" s="63"/>
      <c r="P164" s="63"/>
      <c r="Q164" s="63"/>
    </row>
    <row r="165" spans="1:17" ht="12.75">
      <c r="A165" s="19" t="s">
        <v>147</v>
      </c>
      <c r="B165" s="43">
        <v>22.328821501393183</v>
      </c>
      <c r="C165" s="20">
        <v>21.72624643081356</v>
      </c>
      <c r="D165" s="21">
        <v>22.931396571972805</v>
      </c>
      <c r="E165" s="22"/>
      <c r="F165" s="45">
        <v>26.3736256308284</v>
      </c>
      <c r="G165" s="20">
        <v>25.82300742110385</v>
      </c>
      <c r="H165" s="24">
        <v>26.92424384055295</v>
      </c>
      <c r="I165" s="25">
        <f t="shared" si="8"/>
        <v>39</v>
      </c>
      <c r="J165" s="56">
        <f t="shared" si="9"/>
        <v>27</v>
      </c>
      <c r="K165" s="159"/>
      <c r="N165" s="63"/>
      <c r="O165" s="63"/>
      <c r="P165" s="63"/>
      <c r="Q165" s="63"/>
    </row>
    <row r="166" spans="1:17" ht="12.75">
      <c r="A166" s="19" t="s">
        <v>148</v>
      </c>
      <c r="B166" s="43">
        <v>23.120825973412757</v>
      </c>
      <c r="C166" s="20">
        <v>22.729806921812184</v>
      </c>
      <c r="D166" s="21">
        <v>23.51184502501333</v>
      </c>
      <c r="E166" s="22"/>
      <c r="F166" s="45">
        <v>26.310936533809606</v>
      </c>
      <c r="G166" s="20">
        <v>25.935470091711228</v>
      </c>
      <c r="H166" s="24">
        <v>26.686402975907985</v>
      </c>
      <c r="I166" s="25">
        <f t="shared" si="8"/>
        <v>16</v>
      </c>
      <c r="J166" s="56">
        <f t="shared" si="9"/>
        <v>30</v>
      </c>
      <c r="K166" s="159"/>
      <c r="N166" s="63"/>
      <c r="O166" s="63"/>
      <c r="P166" s="63"/>
      <c r="Q166" s="63"/>
    </row>
    <row r="167" spans="1:17" ht="13.5" thickBot="1">
      <c r="A167" s="67" t="s">
        <v>149</v>
      </c>
      <c r="B167" s="68">
        <v>22.651549580848684</v>
      </c>
      <c r="C167" s="69">
        <v>21.421569933242715</v>
      </c>
      <c r="D167" s="70">
        <v>23.881529228454653</v>
      </c>
      <c r="E167" s="71"/>
      <c r="F167" s="72">
        <v>26.5890769684047</v>
      </c>
      <c r="G167" s="69">
        <v>25.514527995838513</v>
      </c>
      <c r="H167" s="73">
        <v>27.66362594097089</v>
      </c>
      <c r="I167" s="74">
        <f t="shared" si="8"/>
        <v>24</v>
      </c>
      <c r="J167" s="75">
        <f t="shared" si="9"/>
        <v>18</v>
      </c>
      <c r="K167" s="159"/>
      <c r="M167" s="10"/>
      <c r="N167" s="95"/>
      <c r="O167" s="95"/>
      <c r="P167" s="95"/>
      <c r="Q167" s="95"/>
    </row>
    <row r="168" spans="1:18" ht="13.5" thickBot="1">
      <c r="A168" s="76"/>
      <c r="B168" s="96"/>
      <c r="C168" s="96"/>
      <c r="D168" s="96"/>
      <c r="E168" s="96"/>
      <c r="F168" s="96"/>
      <c r="G168" s="96"/>
      <c r="H168" s="96"/>
      <c r="I168" s="96"/>
      <c r="J168" s="96"/>
      <c r="K168" s="161"/>
      <c r="L168" s="97"/>
      <c r="M168" s="98"/>
      <c r="N168" s="98"/>
      <c r="O168" s="98"/>
      <c r="P168" s="98"/>
      <c r="Q168" s="98"/>
      <c r="R168" s="99"/>
    </row>
    <row r="169" spans="1:17" ht="12.75">
      <c r="A169" s="100"/>
      <c r="B169" s="77" t="s">
        <v>67</v>
      </c>
      <c r="C169" s="78"/>
      <c r="D169" s="78"/>
      <c r="E169" s="79"/>
      <c r="F169" s="79"/>
      <c r="G169" s="79"/>
      <c r="H169" s="79"/>
      <c r="I169" s="79"/>
      <c r="J169" s="80"/>
      <c r="K169" s="162"/>
      <c r="L169" s="101"/>
      <c r="M169" s="101"/>
      <c r="N169" s="101"/>
      <c r="O169" s="101"/>
      <c r="P169" s="101"/>
      <c r="Q169" s="101"/>
    </row>
    <row r="170" spans="1:17" ht="12.75">
      <c r="A170" s="100"/>
      <c r="B170" s="81"/>
      <c r="C170" s="82" t="s">
        <v>68</v>
      </c>
      <c r="D170" s="83"/>
      <c r="E170" s="84"/>
      <c r="F170" s="84"/>
      <c r="G170" s="84"/>
      <c r="H170" s="84"/>
      <c r="I170" s="84"/>
      <c r="J170" s="85"/>
      <c r="K170" s="162"/>
      <c r="L170" s="101"/>
      <c r="M170" s="101"/>
      <c r="N170" s="101"/>
      <c r="O170" s="101"/>
      <c r="P170" s="101"/>
      <c r="Q170" s="101"/>
    </row>
    <row r="171" spans="1:17" ht="13.5" thickBot="1">
      <c r="A171" s="100"/>
      <c r="B171" s="86"/>
      <c r="C171" s="87" t="s">
        <v>69</v>
      </c>
      <c r="D171" s="88"/>
      <c r="E171" s="89"/>
      <c r="F171" s="89"/>
      <c r="G171" s="89"/>
      <c r="H171" s="89"/>
      <c r="I171" s="89"/>
      <c r="J171" s="90"/>
      <c r="K171" s="162"/>
      <c r="L171" s="101"/>
      <c r="M171" s="101"/>
      <c r="N171" s="101"/>
      <c r="O171" s="101"/>
      <c r="P171" s="101"/>
      <c r="Q171" s="101"/>
    </row>
    <row r="172" spans="1:12" ht="12.75">
      <c r="A172" s="9"/>
      <c r="B172" s="76"/>
      <c r="C172" s="76"/>
      <c r="D172" s="76"/>
      <c r="E172" s="76"/>
      <c r="F172" s="76"/>
      <c r="G172" s="76"/>
      <c r="H172" s="76"/>
      <c r="I172" s="76"/>
      <c r="J172" s="76"/>
      <c r="K172" s="163"/>
      <c r="L172" s="76"/>
    </row>
  </sheetData>
  <mergeCells count="1">
    <mergeCell ref="I6:J6"/>
  </mergeCells>
  <conditionalFormatting sqref="B9:B10 B13:B15 B39:B43 B46:B53 B32:B36 B25:B29 F25:F29 B18:B22 F18:F22 B56:B86 N75">
    <cfRule type="expression" priority="1" dxfId="0" stopIfTrue="1">
      <formula>$C9&gt;$D$7</formula>
    </cfRule>
    <cfRule type="expression" priority="2" dxfId="1" stopIfTrue="1">
      <formula>$D9&lt;$C$7</formula>
    </cfRule>
  </conditionalFormatting>
  <conditionalFormatting sqref="F9:F10 F13:F15 F39:F43 F46:F53 F32:F36 F56:F86">
    <cfRule type="expression" priority="3" dxfId="0" stopIfTrue="1">
      <formula>$G9&gt;$H$7</formula>
    </cfRule>
    <cfRule type="expression" priority="4" dxfId="1" stopIfTrue="1">
      <formula>$H9&lt;$G$7</formula>
    </cfRule>
  </conditionalFormatting>
  <conditionalFormatting sqref="B89:B167">
    <cfRule type="expression" priority="5" dxfId="0" stopIfTrue="1">
      <formula>$C89&gt;$D$88</formula>
    </cfRule>
    <cfRule type="expression" priority="6" dxfId="1" stopIfTrue="1">
      <formula>$D89&lt;$C$88</formula>
    </cfRule>
  </conditionalFormatting>
  <conditionalFormatting sqref="F89:F167">
    <cfRule type="expression" priority="7" dxfId="0" stopIfTrue="1">
      <formula>$G89&gt;$H$88</formula>
    </cfRule>
    <cfRule type="expression" priority="8" dxfId="1" stopIfTrue="1">
      <formula>$H89&lt;$G$88</formula>
    </cfRule>
  </conditionalFormatting>
  <conditionalFormatting sqref="A88 A56:A86">
    <cfRule type="cellIs" priority="9" dxfId="2" operator="equal" stopIfTrue="1">
      <formula>1</formula>
    </cfRule>
    <cfRule type="cellIs" priority="10" dxfId="3" operator="equal" stopIfTrue="1">
      <formula>2</formula>
    </cfRule>
  </conditionalFormatting>
  <printOptions/>
  <pageMargins left="0.75" right="0.75" top="1" bottom="1" header="0.5" footer="0.5"/>
  <pageSetup horizontalDpi="600" verticalDpi="600" orientation="portrait" paperSize="9" scale="79" r:id="rId3"/>
  <headerFooter alignWithMargins="0">
    <oddFooter xml:space="preserve">&amp;LNote:         
 LE coloured red are significantly lower (P&lt;0.05) than the Victorian LE
 LE coloured green are significantly higher (P&lt;0.05) than the Victorian LE  </oddFooter>
  </headerFooter>
  <rowBreaks count="3" manualBreakCount="3">
    <brk id="54" max="255" man="1"/>
    <brk id="87" max="10" man="1"/>
    <brk id="133" max="10" man="1"/>
  </rowBreaks>
  <legacyDrawing r:id="rId2"/>
</worksheet>
</file>

<file path=xl/worksheets/sheet3.xml><?xml version="1.0" encoding="utf-8"?>
<worksheet xmlns="http://schemas.openxmlformats.org/spreadsheetml/2006/main" xmlns:r="http://schemas.openxmlformats.org/officeDocument/2006/relationships">
  <sheetPr>
    <tabColor indexed="52"/>
  </sheetPr>
  <dimension ref="A1:R172"/>
  <sheetViews>
    <sheetView showGridLines="0" workbookViewId="0" topLeftCell="A1">
      <pane xSplit="1" ySplit="7" topLeftCell="B32" activePane="bottomRight" state="frozen"/>
      <selection pane="topLeft" activeCell="A1" sqref="A1"/>
      <selection pane="topRight" activeCell="I1" sqref="I1"/>
      <selection pane="bottomLeft" activeCell="A25" sqref="A25"/>
      <selection pane="bottomRight" activeCell="A173" sqref="A173:IV3626"/>
    </sheetView>
  </sheetViews>
  <sheetFormatPr defaultColWidth="9.140625" defaultRowHeight="12.75"/>
  <cols>
    <col min="1" max="1" width="29.421875" style="0" customWidth="1"/>
    <col min="2" max="2" width="8.421875" style="0" customWidth="1"/>
    <col min="3" max="3" width="9.00390625" style="0" customWidth="1"/>
    <col min="4" max="4" width="8.57421875" style="0" customWidth="1"/>
    <col min="5" max="5" width="1.421875" style="0" customWidth="1"/>
    <col min="6" max="6" width="8.421875" style="0" customWidth="1"/>
    <col min="9" max="10" width="9.140625" style="9" customWidth="1"/>
    <col min="11" max="12" width="9.140625" style="144" customWidth="1"/>
    <col min="13" max="17" width="9.140625" style="9" customWidth="1"/>
  </cols>
  <sheetData>
    <row r="1" spans="1:8" ht="18">
      <c r="A1" s="102" t="s">
        <v>152</v>
      </c>
      <c r="B1" s="9"/>
      <c r="C1" s="9"/>
      <c r="D1" s="9"/>
      <c r="E1" s="9"/>
      <c r="F1" s="9"/>
      <c r="G1" s="9"/>
      <c r="H1" s="9"/>
    </row>
    <row r="2" spans="1:8" ht="12.75" hidden="1">
      <c r="A2" s="9"/>
      <c r="B2" s="9"/>
      <c r="C2" s="9"/>
      <c r="D2" s="9"/>
      <c r="E2" s="9"/>
      <c r="F2" s="9"/>
      <c r="G2" s="9"/>
      <c r="H2" s="9"/>
    </row>
    <row r="3" spans="1:8" ht="12.75" hidden="1">
      <c r="A3" s="9"/>
      <c r="B3" s="9"/>
      <c r="C3" s="9"/>
      <c r="D3" s="9"/>
      <c r="E3" s="9"/>
      <c r="F3" s="9"/>
      <c r="G3" s="9"/>
      <c r="H3" s="9"/>
    </row>
    <row r="4" spans="1:8" ht="12.75" hidden="1">
      <c r="A4" s="9"/>
      <c r="B4" s="9"/>
      <c r="C4" s="9"/>
      <c r="D4" s="9"/>
      <c r="E4" s="9"/>
      <c r="F4" s="9"/>
      <c r="G4" s="9"/>
      <c r="H4" s="9"/>
    </row>
    <row r="5" spans="1:10" ht="12.75">
      <c r="A5" s="10"/>
      <c r="B5" s="10"/>
      <c r="C5" s="10"/>
      <c r="D5" s="10"/>
      <c r="E5" s="147"/>
      <c r="F5" s="10"/>
      <c r="G5" s="10"/>
      <c r="H5" s="10"/>
      <c r="I5" s="10"/>
      <c r="J5" s="10"/>
    </row>
    <row r="6" spans="1:11" ht="13.5" thickBot="1">
      <c r="A6" s="98"/>
      <c r="B6" s="148" t="s">
        <v>2</v>
      </c>
      <c r="C6" s="148" t="s">
        <v>3</v>
      </c>
      <c r="D6" s="148" t="s">
        <v>4</v>
      </c>
      <c r="E6" s="149"/>
      <c r="F6" s="148" t="s">
        <v>5</v>
      </c>
      <c r="G6" s="148" t="s">
        <v>3</v>
      </c>
      <c r="H6" s="148" t="s">
        <v>4</v>
      </c>
      <c r="I6" s="150" t="s">
        <v>6</v>
      </c>
      <c r="J6" s="150"/>
      <c r="K6" s="145"/>
    </row>
    <row r="7" spans="1:11" ht="13.5" thickBot="1">
      <c r="A7" s="151" t="s">
        <v>7</v>
      </c>
      <c r="B7" s="152">
        <v>19.03626456098217</v>
      </c>
      <c r="C7" s="152">
        <v>18.91630494161434</v>
      </c>
      <c r="D7" s="153">
        <v>19.156224180349998</v>
      </c>
      <c r="E7" s="154"/>
      <c r="F7" s="155">
        <v>22.043154483430932</v>
      </c>
      <c r="G7" s="152">
        <v>21.930672505120715</v>
      </c>
      <c r="H7" s="156">
        <v>22.15563646174115</v>
      </c>
      <c r="I7" s="157" t="s">
        <v>8</v>
      </c>
      <c r="J7" s="158" t="s">
        <v>9</v>
      </c>
      <c r="K7" s="145"/>
    </row>
    <row r="8" spans="1:11" ht="12.75">
      <c r="A8" s="11"/>
      <c r="B8" s="164"/>
      <c r="C8" s="164"/>
      <c r="D8" s="164"/>
      <c r="E8" s="14"/>
      <c r="F8" s="164"/>
      <c r="G8" s="164"/>
      <c r="H8" s="164"/>
      <c r="I8" s="17"/>
      <c r="J8" s="18"/>
      <c r="K8" s="145"/>
    </row>
    <row r="9" spans="1:11" ht="12.75">
      <c r="A9" s="19" t="s">
        <v>10</v>
      </c>
      <c r="B9" s="20">
        <v>19.362738109726177</v>
      </c>
      <c r="C9" s="20">
        <v>19.216531944557115</v>
      </c>
      <c r="D9" s="21">
        <v>19.50894427489524</v>
      </c>
      <c r="E9" s="22"/>
      <c r="F9" s="23">
        <v>22.254365284406294</v>
      </c>
      <c r="G9" s="20">
        <v>22.118992539598853</v>
      </c>
      <c r="H9" s="24">
        <v>22.389738029213735</v>
      </c>
      <c r="I9" s="25"/>
      <c r="J9" s="26"/>
      <c r="K9" s="145"/>
    </row>
    <row r="10" spans="1:11" ht="12.75">
      <c r="A10" s="19" t="s">
        <v>11</v>
      </c>
      <c r="B10" s="20">
        <v>18.38614302469851</v>
      </c>
      <c r="C10" s="20">
        <v>18.17687633710909</v>
      </c>
      <c r="D10" s="21">
        <v>18.59540971228793</v>
      </c>
      <c r="E10" s="22"/>
      <c r="F10" s="23">
        <v>21.600367791888694</v>
      </c>
      <c r="G10" s="20">
        <v>21.398374786835028</v>
      </c>
      <c r="H10" s="24">
        <v>21.80236079694236</v>
      </c>
      <c r="I10" s="25"/>
      <c r="J10" s="26"/>
      <c r="K10" s="145"/>
    </row>
    <row r="11" spans="1:11" ht="12.75">
      <c r="A11" s="27"/>
      <c r="B11" s="29">
        <f>B9-B10</f>
        <v>0.9765950850276681</v>
      </c>
      <c r="C11" s="29"/>
      <c r="D11" s="30"/>
      <c r="E11" s="31"/>
      <c r="F11" s="29">
        <f>F9-F10</f>
        <v>0.6539974925176004</v>
      </c>
      <c r="G11" s="29"/>
      <c r="H11" s="32"/>
      <c r="I11" s="33"/>
      <c r="J11" s="34"/>
      <c r="K11" s="145"/>
    </row>
    <row r="12" spans="1:11" ht="13.5" thickBot="1">
      <c r="A12" s="35" t="s">
        <v>12</v>
      </c>
      <c r="B12" s="36"/>
      <c r="C12" s="36"/>
      <c r="D12" s="37"/>
      <c r="E12" s="38"/>
      <c r="F12" s="39"/>
      <c r="G12" s="36"/>
      <c r="H12" s="40"/>
      <c r="I12" s="41"/>
      <c r="J12" s="42"/>
      <c r="K12" s="145"/>
    </row>
    <row r="13" spans="1:11" ht="12.75">
      <c r="A13" s="11" t="s">
        <v>13</v>
      </c>
      <c r="B13" s="20">
        <v>18.94854017953816</v>
      </c>
      <c r="C13" s="43">
        <v>18.322484726288454</v>
      </c>
      <c r="D13" s="44">
        <v>19.574595632787865</v>
      </c>
      <c r="E13" s="14"/>
      <c r="F13" s="23">
        <v>22.548456345640307</v>
      </c>
      <c r="G13" s="43">
        <v>21.979446460053936</v>
      </c>
      <c r="H13" s="46">
        <v>23.11746623122668</v>
      </c>
      <c r="I13" s="17"/>
      <c r="J13" s="18"/>
      <c r="K13" s="145"/>
    </row>
    <row r="14" spans="1:11" ht="12.75">
      <c r="A14" s="19" t="s">
        <v>14</v>
      </c>
      <c r="B14" s="20">
        <v>18.825704861807797</v>
      </c>
      <c r="C14" s="20">
        <v>18.389962789981535</v>
      </c>
      <c r="D14" s="21">
        <v>19.26144693363406</v>
      </c>
      <c r="E14" s="22"/>
      <c r="F14" s="23">
        <v>21.630413293546386</v>
      </c>
      <c r="G14" s="20">
        <v>21.2243626153313</v>
      </c>
      <c r="H14" s="24">
        <v>22.03646397176147</v>
      </c>
      <c r="I14" s="25"/>
      <c r="J14" s="26"/>
      <c r="K14" s="145"/>
    </row>
    <row r="15" spans="1:11" ht="12.75">
      <c r="A15" s="19" t="s">
        <v>15</v>
      </c>
      <c r="B15" s="20">
        <v>19.110386035771338</v>
      </c>
      <c r="C15" s="20">
        <v>18.979010705451238</v>
      </c>
      <c r="D15" s="21">
        <v>19.24176136609144</v>
      </c>
      <c r="E15" s="22"/>
      <c r="F15" s="23">
        <v>22.225944504780525</v>
      </c>
      <c r="G15" s="20">
        <v>22.10389233314082</v>
      </c>
      <c r="H15" s="24">
        <v>22.34799667642023</v>
      </c>
      <c r="I15" s="33"/>
      <c r="J15" s="34"/>
      <c r="K15" s="145"/>
    </row>
    <row r="16" spans="1:11" ht="12.75">
      <c r="A16" s="27"/>
      <c r="B16" s="29"/>
      <c r="C16" s="29"/>
      <c r="D16" s="30"/>
      <c r="E16" s="31"/>
      <c r="F16" s="47"/>
      <c r="G16" s="29"/>
      <c r="H16" s="32"/>
      <c r="I16" s="33"/>
      <c r="J16" s="34"/>
      <c r="K16" s="145"/>
    </row>
    <row r="17" spans="1:11" ht="13.5" thickBot="1">
      <c r="A17" s="35" t="s">
        <v>16</v>
      </c>
      <c r="B17" s="36"/>
      <c r="C17" s="36"/>
      <c r="D17" s="37"/>
      <c r="E17" s="38"/>
      <c r="F17" s="39"/>
      <c r="G17" s="36"/>
      <c r="H17" s="40"/>
      <c r="I17" s="41"/>
      <c r="J17" s="42"/>
      <c r="K17" s="145"/>
    </row>
    <row r="18" spans="1:11" ht="12.75">
      <c r="A18" s="11" t="s">
        <v>17</v>
      </c>
      <c r="B18" s="20">
        <v>18.456730608520182</v>
      </c>
      <c r="C18" s="48">
        <v>18.196921113159174</v>
      </c>
      <c r="D18" s="49">
        <v>18.71654010388119</v>
      </c>
      <c r="E18" s="91"/>
      <c r="F18" s="23">
        <v>21.580741591021635</v>
      </c>
      <c r="G18" s="48">
        <v>21.33222664343935</v>
      </c>
      <c r="H18" s="50">
        <v>21.82925653860392</v>
      </c>
      <c r="I18" s="51"/>
      <c r="J18" s="52"/>
      <c r="K18" s="145"/>
    </row>
    <row r="19" spans="1:11" ht="12.75">
      <c r="A19" s="19" t="s">
        <v>18</v>
      </c>
      <c r="B19" s="20">
        <v>18.659964720707098</v>
      </c>
      <c r="C19" s="48">
        <v>18.406160156273756</v>
      </c>
      <c r="D19" s="49">
        <v>18.91376928514044</v>
      </c>
      <c r="E19" s="92"/>
      <c r="F19" s="23">
        <v>22.017237739278883</v>
      </c>
      <c r="G19" s="48">
        <v>21.77326805681996</v>
      </c>
      <c r="H19" s="50">
        <v>22.261207421737808</v>
      </c>
      <c r="I19" s="51"/>
      <c r="J19" s="52"/>
      <c r="K19" s="145"/>
    </row>
    <row r="20" spans="1:11" ht="12.75">
      <c r="A20" s="19" t="s">
        <v>19</v>
      </c>
      <c r="B20" s="20">
        <v>18.778537770611575</v>
      </c>
      <c r="C20" s="48">
        <v>18.516809634691263</v>
      </c>
      <c r="D20" s="49">
        <v>19.040265906531886</v>
      </c>
      <c r="E20" s="92"/>
      <c r="F20" s="23">
        <v>21.93839724545846</v>
      </c>
      <c r="G20" s="48">
        <v>21.695393734049777</v>
      </c>
      <c r="H20" s="50">
        <v>22.181400756867145</v>
      </c>
      <c r="I20" s="51"/>
      <c r="J20" s="52"/>
      <c r="K20" s="145"/>
    </row>
    <row r="21" spans="1:11" ht="12.75">
      <c r="A21" s="19" t="s">
        <v>20</v>
      </c>
      <c r="B21" s="20">
        <v>19.449638995966385</v>
      </c>
      <c r="C21" s="48">
        <v>19.147257850763392</v>
      </c>
      <c r="D21" s="49">
        <v>19.75202014116938</v>
      </c>
      <c r="E21" s="92"/>
      <c r="F21" s="23">
        <v>22.47146516023107</v>
      </c>
      <c r="G21" s="48">
        <v>22.18975762856541</v>
      </c>
      <c r="H21" s="50">
        <v>22.75317269189673</v>
      </c>
      <c r="I21" s="51"/>
      <c r="J21" s="52"/>
      <c r="K21" s="145"/>
    </row>
    <row r="22" spans="1:11" ht="12.75">
      <c r="A22" s="19" t="s">
        <v>21</v>
      </c>
      <c r="B22" s="20">
        <v>20.08982011107829</v>
      </c>
      <c r="C22" s="48">
        <v>19.820938655150655</v>
      </c>
      <c r="D22" s="49">
        <v>20.358701567005923</v>
      </c>
      <c r="E22" s="92"/>
      <c r="F22" s="23">
        <v>22.364686098136943</v>
      </c>
      <c r="G22" s="48">
        <v>22.11864346296436</v>
      </c>
      <c r="H22" s="50">
        <v>22.610728733309525</v>
      </c>
      <c r="I22" s="51"/>
      <c r="J22" s="52"/>
      <c r="K22" s="145"/>
    </row>
    <row r="23" spans="1:11" ht="12.75">
      <c r="A23" s="53"/>
      <c r="B23" s="48"/>
      <c r="C23" s="48"/>
      <c r="D23" s="49"/>
      <c r="E23" s="93"/>
      <c r="F23" s="54"/>
      <c r="G23" s="48"/>
      <c r="H23" s="50"/>
      <c r="I23" s="51"/>
      <c r="J23" s="52"/>
      <c r="K23" s="145"/>
    </row>
    <row r="24" spans="1:11" ht="13.5" thickBot="1">
      <c r="A24" s="35" t="s">
        <v>22</v>
      </c>
      <c r="B24" s="36"/>
      <c r="C24" s="36"/>
      <c r="D24" s="37"/>
      <c r="E24" s="38"/>
      <c r="F24" s="39"/>
      <c r="G24" s="36"/>
      <c r="H24" s="40"/>
      <c r="I24" s="41"/>
      <c r="J24" s="42"/>
      <c r="K24" s="145"/>
    </row>
    <row r="25" spans="1:11" ht="12.75">
      <c r="A25" s="11" t="s">
        <v>17</v>
      </c>
      <c r="B25" s="20">
        <v>18.42010980643914</v>
      </c>
      <c r="C25" s="48">
        <v>18.148453886909063</v>
      </c>
      <c r="D25" s="49">
        <v>18.691765725969216</v>
      </c>
      <c r="E25" s="91"/>
      <c r="F25" s="23">
        <v>21.590781069699066</v>
      </c>
      <c r="G25" s="48">
        <v>21.323364614835114</v>
      </c>
      <c r="H25" s="50">
        <v>21.858197524563018</v>
      </c>
      <c r="I25" s="51"/>
      <c r="J25" s="52"/>
      <c r="K25" s="145"/>
    </row>
    <row r="26" spans="1:11" ht="12.75">
      <c r="A26" s="19" t="s">
        <v>18</v>
      </c>
      <c r="B26" s="20">
        <v>18.49713724394044</v>
      </c>
      <c r="C26" s="48">
        <v>18.212034010080565</v>
      </c>
      <c r="D26" s="49">
        <v>18.782240477800315</v>
      </c>
      <c r="E26" s="92"/>
      <c r="F26" s="23">
        <v>21.492860331709938</v>
      </c>
      <c r="G26" s="48">
        <v>21.22021127949669</v>
      </c>
      <c r="H26" s="50">
        <v>21.765509383923185</v>
      </c>
      <c r="I26" s="51"/>
      <c r="J26" s="52"/>
      <c r="K26" s="145"/>
    </row>
    <row r="27" spans="1:11" ht="12.75">
      <c r="A27" s="19" t="s">
        <v>19</v>
      </c>
      <c r="B27" s="20">
        <v>18.715853960097576</v>
      </c>
      <c r="C27" s="48">
        <v>18.467983226747066</v>
      </c>
      <c r="D27" s="49">
        <v>18.963724693448086</v>
      </c>
      <c r="E27" s="92"/>
      <c r="F27" s="23">
        <v>21.721834752217234</v>
      </c>
      <c r="G27" s="48">
        <v>21.489199419199952</v>
      </c>
      <c r="H27" s="50">
        <v>21.954470085234515</v>
      </c>
      <c r="I27" s="51"/>
      <c r="J27" s="52"/>
      <c r="K27" s="145"/>
    </row>
    <row r="28" spans="1:11" ht="12.75">
      <c r="A28" s="19" t="s">
        <v>20</v>
      </c>
      <c r="B28" s="20">
        <v>19.171526626375307</v>
      </c>
      <c r="C28" s="48">
        <v>18.91443492553868</v>
      </c>
      <c r="D28" s="49">
        <v>19.428618327211936</v>
      </c>
      <c r="E28" s="92"/>
      <c r="F28" s="23">
        <v>22.403318792648836</v>
      </c>
      <c r="G28" s="48">
        <v>22.163674887750858</v>
      </c>
      <c r="H28" s="50">
        <v>22.642962697546814</v>
      </c>
      <c r="I28" s="51"/>
      <c r="J28" s="52"/>
      <c r="K28" s="145"/>
    </row>
    <row r="29" spans="1:11" ht="12.75">
      <c r="A29" s="19" t="s">
        <v>21</v>
      </c>
      <c r="B29" s="20">
        <v>20.46154387277646</v>
      </c>
      <c r="C29" s="48">
        <v>20.181654206870395</v>
      </c>
      <c r="D29" s="49">
        <v>20.741433538682525</v>
      </c>
      <c r="E29" s="92"/>
      <c r="F29" s="23">
        <v>22.939020978381233</v>
      </c>
      <c r="G29" s="48">
        <v>22.69007870731637</v>
      </c>
      <c r="H29" s="50">
        <v>23.187963249446096</v>
      </c>
      <c r="I29" s="51"/>
      <c r="J29" s="52"/>
      <c r="K29" s="145"/>
    </row>
    <row r="30" spans="1:11" ht="12.75">
      <c r="A30" s="53"/>
      <c r="B30" s="48"/>
      <c r="C30" s="48"/>
      <c r="D30" s="49"/>
      <c r="E30" s="93"/>
      <c r="F30" s="54"/>
      <c r="G30" s="48"/>
      <c r="H30" s="50"/>
      <c r="I30" s="51"/>
      <c r="J30" s="52"/>
      <c r="K30" s="145"/>
    </row>
    <row r="31" spans="1:11" ht="13.5" thickBot="1">
      <c r="A31" s="35" t="s">
        <v>23</v>
      </c>
      <c r="B31" s="36"/>
      <c r="C31" s="36"/>
      <c r="D31" s="37"/>
      <c r="E31" s="38"/>
      <c r="F31" s="39"/>
      <c r="G31" s="36"/>
      <c r="H31" s="40"/>
      <c r="I31" s="41"/>
      <c r="J31" s="42"/>
      <c r="K31" s="145"/>
    </row>
    <row r="32" spans="1:11" ht="12.75">
      <c r="A32" s="11" t="s">
        <v>17</v>
      </c>
      <c r="B32" s="20">
        <v>18.352383701712185</v>
      </c>
      <c r="C32" s="43">
        <v>18.105260317712215</v>
      </c>
      <c r="D32" s="44">
        <v>18.599507085712155</v>
      </c>
      <c r="E32" s="14"/>
      <c r="F32" s="23">
        <v>21.499146092494023</v>
      </c>
      <c r="G32" s="43">
        <v>21.263219464162766</v>
      </c>
      <c r="H32" s="46">
        <v>21.73507272082528</v>
      </c>
      <c r="I32" s="51"/>
      <c r="J32" s="52"/>
      <c r="K32" s="145"/>
    </row>
    <row r="33" spans="1:11" ht="12.75">
      <c r="A33" s="19" t="s">
        <v>18</v>
      </c>
      <c r="B33" s="20">
        <v>18.43696420052906</v>
      </c>
      <c r="C33" s="20">
        <v>18.171958286624744</v>
      </c>
      <c r="D33" s="21">
        <v>18.70197011443338</v>
      </c>
      <c r="E33" s="22"/>
      <c r="F33" s="23">
        <v>21.705309985331535</v>
      </c>
      <c r="G33" s="20">
        <v>21.444933598496323</v>
      </c>
      <c r="H33" s="24">
        <v>21.965686372166747</v>
      </c>
      <c r="I33" s="51"/>
      <c r="J33" s="52"/>
      <c r="K33" s="145"/>
    </row>
    <row r="34" spans="1:11" ht="12.75">
      <c r="A34" s="19" t="s">
        <v>19</v>
      </c>
      <c r="B34" s="20">
        <v>18.784945703683956</v>
      </c>
      <c r="C34" s="20">
        <v>18.503927115769965</v>
      </c>
      <c r="D34" s="21">
        <v>19.065964291597947</v>
      </c>
      <c r="E34" s="22"/>
      <c r="F34" s="23">
        <v>21.985854019888414</v>
      </c>
      <c r="G34" s="20">
        <v>21.719551618105168</v>
      </c>
      <c r="H34" s="24">
        <v>22.25215642167166</v>
      </c>
      <c r="I34" s="51"/>
      <c r="J34" s="52"/>
      <c r="K34" s="145"/>
    </row>
    <row r="35" spans="1:11" ht="12.75">
      <c r="A35" s="19" t="s">
        <v>20</v>
      </c>
      <c r="B35" s="20">
        <v>19.277457880003524</v>
      </c>
      <c r="C35" s="20">
        <v>19.000728672814805</v>
      </c>
      <c r="D35" s="21">
        <v>19.554187087192243</v>
      </c>
      <c r="E35" s="22"/>
      <c r="F35" s="23">
        <v>22.157959462625023</v>
      </c>
      <c r="G35" s="20">
        <v>21.9094616055601</v>
      </c>
      <c r="H35" s="24">
        <v>22.406457319689945</v>
      </c>
      <c r="I35" s="51"/>
      <c r="J35" s="52"/>
      <c r="K35" s="145"/>
    </row>
    <row r="36" spans="1:11" ht="12.75">
      <c r="A36" s="19" t="s">
        <v>21</v>
      </c>
      <c r="B36" s="20">
        <v>20.509972608792147</v>
      </c>
      <c r="C36" s="20">
        <v>20.240096330785107</v>
      </c>
      <c r="D36" s="21">
        <v>20.779848886799186</v>
      </c>
      <c r="E36" s="22"/>
      <c r="F36" s="23">
        <v>22.91995549170502</v>
      </c>
      <c r="G36" s="20">
        <v>22.673174475999247</v>
      </c>
      <c r="H36" s="24">
        <v>23.166736507410796</v>
      </c>
      <c r="I36" s="51"/>
      <c r="J36" s="52"/>
      <c r="K36" s="145"/>
    </row>
    <row r="37" spans="1:11" ht="12.75">
      <c r="A37" s="53"/>
      <c r="B37" s="48"/>
      <c r="C37" s="48"/>
      <c r="D37" s="49"/>
      <c r="E37" s="94"/>
      <c r="F37" s="54"/>
      <c r="G37" s="48"/>
      <c r="H37" s="50"/>
      <c r="I37" s="51"/>
      <c r="J37" s="52"/>
      <c r="K37" s="145"/>
    </row>
    <row r="38" spans="1:11" ht="13.5" thickBot="1">
      <c r="A38" s="35" t="s">
        <v>24</v>
      </c>
      <c r="B38" s="36"/>
      <c r="C38" s="36"/>
      <c r="D38" s="37"/>
      <c r="E38" s="38"/>
      <c r="F38" s="39"/>
      <c r="G38" s="36"/>
      <c r="H38" s="40"/>
      <c r="I38" s="41"/>
      <c r="J38" s="42"/>
      <c r="K38" s="145"/>
    </row>
    <row r="39" spans="1:11" ht="12.75">
      <c r="A39" s="11" t="s">
        <v>17</v>
      </c>
      <c r="B39" s="20">
        <v>18.291351273664848</v>
      </c>
      <c r="C39" s="43">
        <v>18.03995654655326</v>
      </c>
      <c r="D39" s="44">
        <v>18.542746000776436</v>
      </c>
      <c r="E39" s="14"/>
      <c r="F39" s="23">
        <v>21.677885467281783</v>
      </c>
      <c r="G39" s="43">
        <v>21.430860091156777</v>
      </c>
      <c r="H39" s="46">
        <v>21.92491084340679</v>
      </c>
      <c r="I39" s="17"/>
      <c r="J39" s="18"/>
      <c r="K39" s="145"/>
    </row>
    <row r="40" spans="1:11" ht="12.75">
      <c r="A40" s="19" t="s">
        <v>18</v>
      </c>
      <c r="B40" s="20">
        <v>18.591511473351183</v>
      </c>
      <c r="C40" s="20">
        <v>18.33440820123611</v>
      </c>
      <c r="D40" s="21">
        <v>18.848614745466257</v>
      </c>
      <c r="E40" s="22"/>
      <c r="F40" s="23">
        <v>21.582324268390412</v>
      </c>
      <c r="G40" s="20">
        <v>21.33990586978274</v>
      </c>
      <c r="H40" s="24">
        <v>21.824742666998084</v>
      </c>
      <c r="I40" s="25"/>
      <c r="J40" s="26"/>
      <c r="K40" s="145"/>
    </row>
    <row r="41" spans="1:11" ht="12.75">
      <c r="A41" s="19" t="s">
        <v>19</v>
      </c>
      <c r="B41" s="20">
        <v>18.813645032682054</v>
      </c>
      <c r="C41" s="20">
        <v>18.507951728550857</v>
      </c>
      <c r="D41" s="21">
        <v>19.11933833681325</v>
      </c>
      <c r="E41" s="22"/>
      <c r="F41" s="23">
        <v>22.07303525086119</v>
      </c>
      <c r="G41" s="20">
        <v>21.782604118108562</v>
      </c>
      <c r="H41" s="24">
        <v>22.363466383613815</v>
      </c>
      <c r="I41" s="25"/>
      <c r="J41" s="26"/>
      <c r="K41" s="145"/>
    </row>
    <row r="42" spans="1:11" ht="12.75">
      <c r="A42" s="19" t="s">
        <v>20</v>
      </c>
      <c r="B42" s="20">
        <v>19.314104419117765</v>
      </c>
      <c r="C42" s="20">
        <v>19.06156826847754</v>
      </c>
      <c r="D42" s="21">
        <v>19.56664056975799</v>
      </c>
      <c r="E42" s="22"/>
      <c r="F42" s="23">
        <v>22.148448793986862</v>
      </c>
      <c r="G42" s="20">
        <v>21.91141377052195</v>
      </c>
      <c r="H42" s="24">
        <v>22.385483817451775</v>
      </c>
      <c r="I42" s="25"/>
      <c r="J42" s="26"/>
      <c r="K42" s="145"/>
    </row>
    <row r="43" spans="1:11" ht="12.75">
      <c r="A43" s="19" t="s">
        <v>21</v>
      </c>
      <c r="B43" s="20">
        <v>20.38247224110067</v>
      </c>
      <c r="C43" s="20">
        <v>20.101911535336075</v>
      </c>
      <c r="D43" s="21">
        <v>20.66303294686526</v>
      </c>
      <c r="E43" s="22"/>
      <c r="F43" s="23">
        <v>22.838893643223074</v>
      </c>
      <c r="G43" s="20">
        <v>22.591010609546004</v>
      </c>
      <c r="H43" s="24">
        <v>23.086776676900143</v>
      </c>
      <c r="I43" s="33"/>
      <c r="J43" s="34"/>
      <c r="K43" s="145"/>
    </row>
    <row r="44" spans="1:11" ht="12.75">
      <c r="A44" s="27"/>
      <c r="B44" s="29"/>
      <c r="C44" s="29"/>
      <c r="D44" s="30"/>
      <c r="E44" s="31"/>
      <c r="F44" s="47"/>
      <c r="G44" s="29"/>
      <c r="H44" s="32"/>
      <c r="I44" s="33"/>
      <c r="J44" s="34"/>
      <c r="K44" s="145"/>
    </row>
    <row r="45" spans="1:11" ht="13.5" thickBot="1">
      <c r="A45" s="35" t="s">
        <v>25</v>
      </c>
      <c r="B45" s="36"/>
      <c r="C45" s="36"/>
      <c r="D45" s="37"/>
      <c r="E45" s="38"/>
      <c r="F45" s="39"/>
      <c r="G45" s="36"/>
      <c r="H45" s="40"/>
      <c r="I45" s="41"/>
      <c r="J45" s="42"/>
      <c r="K45" s="145"/>
    </row>
    <row r="46" spans="1:11" ht="12.75">
      <c r="A46" s="11" t="s">
        <v>26</v>
      </c>
      <c r="B46" s="20">
        <v>18.78214769396428</v>
      </c>
      <c r="C46" s="43">
        <v>18.361205694334938</v>
      </c>
      <c r="D46" s="44">
        <v>19.203089693593622</v>
      </c>
      <c r="E46" s="14"/>
      <c r="F46" s="23">
        <v>22.03779651850569</v>
      </c>
      <c r="G46" s="43">
        <v>21.642337922319783</v>
      </c>
      <c r="H46" s="46">
        <v>22.433255114691597</v>
      </c>
      <c r="I46" s="17">
        <f aca="true" t="shared" si="0" ref="I46:I53">RANK(B46,$B$46:$B$53)</f>
        <v>4</v>
      </c>
      <c r="J46" s="55">
        <f aca="true" t="shared" si="1" ref="J46:J53">RANK(F46,$F$46:$F$53)</f>
        <v>4</v>
      </c>
      <c r="K46" s="145"/>
    </row>
    <row r="47" spans="1:11" ht="12.75">
      <c r="A47" s="19" t="s">
        <v>27</v>
      </c>
      <c r="B47" s="20">
        <v>19.86633671058387</v>
      </c>
      <c r="C47" s="20">
        <v>19.600438117409492</v>
      </c>
      <c r="D47" s="21">
        <v>20.132235303758247</v>
      </c>
      <c r="E47" s="22"/>
      <c r="F47" s="23">
        <v>22.335721264243148</v>
      </c>
      <c r="G47" s="20">
        <v>22.091204782475735</v>
      </c>
      <c r="H47" s="24">
        <v>22.58023774601056</v>
      </c>
      <c r="I47" s="59">
        <f t="shared" si="0"/>
        <v>1</v>
      </c>
      <c r="J47" s="56">
        <f t="shared" si="1"/>
        <v>2</v>
      </c>
      <c r="K47" s="145"/>
    </row>
    <row r="48" spans="1:11" ht="12.75">
      <c r="A48" s="19" t="s">
        <v>28</v>
      </c>
      <c r="B48" s="20">
        <v>18.743163963162626</v>
      </c>
      <c r="C48" s="20">
        <v>18.263294168478726</v>
      </c>
      <c r="D48" s="21">
        <v>19.223033757846526</v>
      </c>
      <c r="E48" s="22"/>
      <c r="F48" s="23">
        <v>21.510626529000465</v>
      </c>
      <c r="G48" s="20">
        <v>21.050693911751996</v>
      </c>
      <c r="H48" s="24">
        <v>21.970559146248934</v>
      </c>
      <c r="I48" s="25">
        <f t="shared" si="0"/>
        <v>5</v>
      </c>
      <c r="J48" s="56">
        <f t="shared" si="1"/>
        <v>6</v>
      </c>
      <c r="K48" s="145"/>
    </row>
    <row r="49" spans="1:11" ht="12.75">
      <c r="A49" s="19" t="s">
        <v>29</v>
      </c>
      <c r="B49" s="20">
        <v>17.713747191544844</v>
      </c>
      <c r="C49" s="20">
        <v>17.18284204023733</v>
      </c>
      <c r="D49" s="21">
        <v>18.24465234285236</v>
      </c>
      <c r="E49" s="22"/>
      <c r="F49" s="23">
        <v>20.819721784775858</v>
      </c>
      <c r="G49" s="20">
        <v>20.317746677105525</v>
      </c>
      <c r="H49" s="24">
        <v>21.32169689244619</v>
      </c>
      <c r="I49" s="25">
        <f t="shared" si="0"/>
        <v>8</v>
      </c>
      <c r="J49" s="56">
        <f t="shared" si="1"/>
        <v>8</v>
      </c>
      <c r="K49" s="145"/>
    </row>
    <row r="50" spans="1:11" ht="12.75">
      <c r="A50" s="19" t="s">
        <v>30</v>
      </c>
      <c r="B50" s="20">
        <v>18.45430624127546</v>
      </c>
      <c r="C50" s="20">
        <v>17.975092377837182</v>
      </c>
      <c r="D50" s="21">
        <v>18.93352010471374</v>
      </c>
      <c r="E50" s="22"/>
      <c r="F50" s="23">
        <v>22.002919878216638</v>
      </c>
      <c r="G50" s="20">
        <v>21.49775858474732</v>
      </c>
      <c r="H50" s="24">
        <v>22.508081171685955</v>
      </c>
      <c r="I50" s="25">
        <f t="shared" si="0"/>
        <v>6</v>
      </c>
      <c r="J50" s="56">
        <f t="shared" si="1"/>
        <v>5</v>
      </c>
      <c r="K50" s="145"/>
    </row>
    <row r="51" spans="1:11" ht="12.75">
      <c r="A51" s="19" t="s">
        <v>31</v>
      </c>
      <c r="B51" s="20">
        <v>18.053987312575053</v>
      </c>
      <c r="C51" s="20">
        <v>17.606237354076956</v>
      </c>
      <c r="D51" s="21">
        <v>18.50173727107315</v>
      </c>
      <c r="E51" s="22"/>
      <c r="F51" s="23">
        <v>21.46413672225311</v>
      </c>
      <c r="G51" s="20">
        <v>21.036002824861683</v>
      </c>
      <c r="H51" s="24">
        <v>21.892270619644535</v>
      </c>
      <c r="I51" s="25">
        <f t="shared" si="0"/>
        <v>7</v>
      </c>
      <c r="J51" s="56">
        <f t="shared" si="1"/>
        <v>7</v>
      </c>
      <c r="K51" s="145"/>
    </row>
    <row r="52" spans="1:11" ht="12.75">
      <c r="A52" s="19" t="s">
        <v>32</v>
      </c>
      <c r="B52" s="20">
        <v>18.940849755545514</v>
      </c>
      <c r="C52" s="20">
        <v>18.699901063246678</v>
      </c>
      <c r="D52" s="21">
        <v>19.18179844784435</v>
      </c>
      <c r="E52" s="22"/>
      <c r="F52" s="23">
        <v>22.09254658128922</v>
      </c>
      <c r="G52" s="20">
        <v>21.861636148576743</v>
      </c>
      <c r="H52" s="24">
        <v>22.323457014001697</v>
      </c>
      <c r="I52" s="25">
        <f t="shared" si="0"/>
        <v>3</v>
      </c>
      <c r="J52" s="56">
        <f t="shared" si="1"/>
        <v>3</v>
      </c>
      <c r="K52" s="145"/>
    </row>
    <row r="53" spans="1:11" ht="12.75">
      <c r="A53" s="57" t="s">
        <v>33</v>
      </c>
      <c r="B53" s="20">
        <v>19.39011824360057</v>
      </c>
      <c r="C53" s="20">
        <v>19.136587010294413</v>
      </c>
      <c r="D53" s="21">
        <v>19.643649476906724</v>
      </c>
      <c r="E53" s="22"/>
      <c r="F53" s="23">
        <v>22.38764310820256</v>
      </c>
      <c r="G53" s="20">
        <v>22.15835371867093</v>
      </c>
      <c r="H53" s="24">
        <v>22.61693249773419</v>
      </c>
      <c r="I53" s="25">
        <f t="shared" si="0"/>
        <v>2</v>
      </c>
      <c r="J53" s="60">
        <f t="shared" si="1"/>
        <v>1</v>
      </c>
      <c r="K53" s="145"/>
    </row>
    <row r="54" spans="1:11" ht="13.5" thickBot="1">
      <c r="A54" s="67"/>
      <c r="B54" s="117"/>
      <c r="C54" s="117"/>
      <c r="D54" s="118"/>
      <c r="E54" s="119"/>
      <c r="F54" s="120"/>
      <c r="G54" s="69"/>
      <c r="H54" s="73"/>
      <c r="I54" s="74"/>
      <c r="J54" s="121"/>
      <c r="K54" s="145"/>
    </row>
    <row r="55" spans="1:11" ht="13.5" thickBot="1">
      <c r="A55" s="128" t="s">
        <v>34</v>
      </c>
      <c r="B55" s="129"/>
      <c r="C55" s="129"/>
      <c r="D55" s="130"/>
      <c r="E55" s="131"/>
      <c r="F55" s="132"/>
      <c r="G55" s="133"/>
      <c r="H55" s="134"/>
      <c r="I55" s="135"/>
      <c r="J55" s="136"/>
      <c r="K55" s="145"/>
    </row>
    <row r="56" spans="1:11" ht="12.75">
      <c r="A56" s="11" t="s">
        <v>35</v>
      </c>
      <c r="B56" s="20">
        <v>19.50320788472054</v>
      </c>
      <c r="C56" s="43">
        <v>18.824362744876733</v>
      </c>
      <c r="D56" s="44">
        <v>20.182053024564343</v>
      </c>
      <c r="E56" s="14"/>
      <c r="F56" s="23">
        <v>22.28954707439821</v>
      </c>
      <c r="G56" s="43">
        <v>21.667556061978214</v>
      </c>
      <c r="H56" s="46">
        <v>22.911538086818208</v>
      </c>
      <c r="I56" s="17">
        <f aca="true" t="shared" si="2" ref="I56:I86">RANK(B56,$B$56:$B$86)</f>
        <v>5</v>
      </c>
      <c r="J56" s="55">
        <f aca="true" t="shared" si="3" ref="J56:J86">RANK(F56,$F$56:$F$86)</f>
        <v>9</v>
      </c>
      <c r="K56" s="159"/>
    </row>
    <row r="57" spans="1:11" ht="12.75">
      <c r="A57" s="19" t="s">
        <v>36</v>
      </c>
      <c r="B57" s="20">
        <v>19.284677429884567</v>
      </c>
      <c r="C57" s="20">
        <v>18.784005697772454</v>
      </c>
      <c r="D57" s="21">
        <v>19.78534916199668</v>
      </c>
      <c r="E57" s="22"/>
      <c r="F57" s="23">
        <v>22.140423872307625</v>
      </c>
      <c r="G57" s="20">
        <v>21.669026429308254</v>
      </c>
      <c r="H57" s="24">
        <v>22.611821315306997</v>
      </c>
      <c r="I57" s="25">
        <f t="shared" si="2"/>
        <v>7</v>
      </c>
      <c r="J57" s="56">
        <f t="shared" si="3"/>
        <v>13</v>
      </c>
      <c r="K57" s="159"/>
    </row>
    <row r="58" spans="1:11" ht="12.75">
      <c r="A58" s="19" t="s">
        <v>37</v>
      </c>
      <c r="B58" s="20">
        <v>18.121017911390407</v>
      </c>
      <c r="C58" s="20">
        <v>17.335000839655976</v>
      </c>
      <c r="D58" s="21">
        <v>18.907034983124838</v>
      </c>
      <c r="E58" s="22"/>
      <c r="F58" s="23">
        <v>20.97215236151252</v>
      </c>
      <c r="G58" s="20">
        <v>20.22898587447037</v>
      </c>
      <c r="H58" s="24">
        <v>21.71531884855467</v>
      </c>
      <c r="I58" s="25">
        <f t="shared" si="2"/>
        <v>20</v>
      </c>
      <c r="J58" s="56">
        <f t="shared" si="3"/>
        <v>28</v>
      </c>
      <c r="K58" s="159"/>
    </row>
    <row r="59" spans="1:11" ht="12.75">
      <c r="A59" s="19" t="s">
        <v>38</v>
      </c>
      <c r="B59" s="20">
        <v>17.730533133402847</v>
      </c>
      <c r="C59" s="20">
        <v>17.099093968960347</v>
      </c>
      <c r="D59" s="21">
        <v>18.361972297845348</v>
      </c>
      <c r="E59" s="22"/>
      <c r="F59" s="23">
        <v>21.29793126902205</v>
      </c>
      <c r="G59" s="20">
        <v>20.68236447993064</v>
      </c>
      <c r="H59" s="24">
        <v>21.91349805811346</v>
      </c>
      <c r="I59" s="25">
        <f t="shared" si="2"/>
        <v>27</v>
      </c>
      <c r="J59" s="56">
        <f t="shared" si="3"/>
        <v>25</v>
      </c>
      <c r="K59" s="159"/>
    </row>
    <row r="60" spans="1:11" ht="12.75">
      <c r="A60" s="19" t="s">
        <v>39</v>
      </c>
      <c r="B60" s="20">
        <v>17.789976902589483</v>
      </c>
      <c r="C60" s="20">
        <v>16.524299681722596</v>
      </c>
      <c r="D60" s="21">
        <v>19.05565412345637</v>
      </c>
      <c r="E60" s="22"/>
      <c r="F60" s="23">
        <v>20.972019337779738</v>
      </c>
      <c r="G60" s="20">
        <v>19.89418684093144</v>
      </c>
      <c r="H60" s="24">
        <v>22.049851834628036</v>
      </c>
      <c r="I60" s="25">
        <f t="shared" si="2"/>
        <v>25</v>
      </c>
      <c r="J60" s="58">
        <f t="shared" si="3"/>
        <v>29</v>
      </c>
      <c r="K60" s="159"/>
    </row>
    <row r="61" spans="1:11" ht="12.75">
      <c r="A61" s="19" t="s">
        <v>40</v>
      </c>
      <c r="B61" s="20">
        <v>17.6475535735214</v>
      </c>
      <c r="C61" s="20">
        <v>16.467118415833177</v>
      </c>
      <c r="D61" s="21">
        <v>18.827988731209622</v>
      </c>
      <c r="E61" s="22"/>
      <c r="F61" s="23">
        <v>19.246116122241883</v>
      </c>
      <c r="G61" s="20">
        <v>18.020109460769753</v>
      </c>
      <c r="H61" s="24">
        <v>20.472122783714013</v>
      </c>
      <c r="I61" s="25">
        <f t="shared" si="2"/>
        <v>29</v>
      </c>
      <c r="J61" s="60">
        <f t="shared" si="3"/>
        <v>31</v>
      </c>
      <c r="K61" s="159"/>
    </row>
    <row r="62" spans="1:11" ht="12.75">
      <c r="A62" s="19" t="s">
        <v>41</v>
      </c>
      <c r="B62" s="20">
        <v>17.66611747004554</v>
      </c>
      <c r="C62" s="20">
        <v>16.978082453582346</v>
      </c>
      <c r="D62" s="21">
        <v>18.35415248650873</v>
      </c>
      <c r="E62" s="22"/>
      <c r="F62" s="23">
        <v>20.822234650978498</v>
      </c>
      <c r="G62" s="20">
        <v>20.17256875897136</v>
      </c>
      <c r="H62" s="24">
        <v>21.471900542985637</v>
      </c>
      <c r="I62" s="25">
        <f t="shared" si="2"/>
        <v>28</v>
      </c>
      <c r="J62" s="56">
        <f t="shared" si="3"/>
        <v>30</v>
      </c>
      <c r="K62" s="159"/>
    </row>
    <row r="63" spans="1:11" ht="12.75">
      <c r="A63" s="19" t="s">
        <v>42</v>
      </c>
      <c r="B63" s="20">
        <v>18.850237860624027</v>
      </c>
      <c r="C63" s="20">
        <v>17.929686499023916</v>
      </c>
      <c r="D63" s="21">
        <v>19.77078922222414</v>
      </c>
      <c r="E63" s="22"/>
      <c r="F63" s="23">
        <v>21.35519530598628</v>
      </c>
      <c r="G63" s="20">
        <v>20.483542360633283</v>
      </c>
      <c r="H63" s="24">
        <v>22.226848251339273</v>
      </c>
      <c r="I63" s="25">
        <f t="shared" si="2"/>
        <v>12</v>
      </c>
      <c r="J63" s="56">
        <f t="shared" si="3"/>
        <v>21</v>
      </c>
      <c r="K63" s="159"/>
    </row>
    <row r="64" spans="1:11" ht="12.75">
      <c r="A64" s="19" t="s">
        <v>43</v>
      </c>
      <c r="B64" s="20">
        <v>18.302830102489054</v>
      </c>
      <c r="C64" s="20">
        <v>17.390431746273297</v>
      </c>
      <c r="D64" s="21">
        <v>19.21522845870481</v>
      </c>
      <c r="E64" s="22"/>
      <c r="F64" s="23">
        <v>21.675886009965417</v>
      </c>
      <c r="G64" s="20">
        <v>20.738446055160807</v>
      </c>
      <c r="H64" s="24">
        <v>22.613325964770027</v>
      </c>
      <c r="I64" s="25">
        <f t="shared" si="2"/>
        <v>18</v>
      </c>
      <c r="J64" s="56">
        <f t="shared" si="3"/>
        <v>19</v>
      </c>
      <c r="K64" s="159"/>
    </row>
    <row r="65" spans="1:11" ht="12.75">
      <c r="A65" s="19" t="s">
        <v>44</v>
      </c>
      <c r="B65" s="20">
        <v>18.671695007257487</v>
      </c>
      <c r="C65" s="20">
        <v>17.854208089942478</v>
      </c>
      <c r="D65" s="21">
        <v>19.489181924572495</v>
      </c>
      <c r="E65" s="22"/>
      <c r="F65" s="23">
        <v>21.09556317065968</v>
      </c>
      <c r="G65" s="20">
        <v>20.317433121422543</v>
      </c>
      <c r="H65" s="24">
        <v>21.87369321989682</v>
      </c>
      <c r="I65" s="25">
        <f t="shared" si="2"/>
        <v>14</v>
      </c>
      <c r="J65" s="56">
        <f t="shared" si="3"/>
        <v>27</v>
      </c>
      <c r="K65" s="159"/>
    </row>
    <row r="66" spans="1:11" ht="12.75">
      <c r="A66" s="19" t="s">
        <v>45</v>
      </c>
      <c r="B66" s="20">
        <v>18.76710870499419</v>
      </c>
      <c r="C66" s="20">
        <v>17.746528752899042</v>
      </c>
      <c r="D66" s="21">
        <v>19.787688657089337</v>
      </c>
      <c r="E66" s="22"/>
      <c r="F66" s="23">
        <v>22.205179138510683</v>
      </c>
      <c r="G66" s="20">
        <v>21.171075825792055</v>
      </c>
      <c r="H66" s="24">
        <v>23.23928245122931</v>
      </c>
      <c r="I66" s="25">
        <f t="shared" si="2"/>
        <v>13</v>
      </c>
      <c r="J66" s="56">
        <f t="shared" si="3"/>
        <v>11</v>
      </c>
      <c r="K66" s="159"/>
    </row>
    <row r="67" spans="1:11" ht="12.75">
      <c r="A67" s="19" t="s">
        <v>46</v>
      </c>
      <c r="B67" s="20">
        <v>19.243293908756073</v>
      </c>
      <c r="C67" s="20">
        <v>18.770572909719228</v>
      </c>
      <c r="D67" s="21">
        <v>19.716014907792918</v>
      </c>
      <c r="E67" s="22"/>
      <c r="F67" s="23">
        <v>22.337480765552595</v>
      </c>
      <c r="G67" s="20">
        <v>21.90281305291181</v>
      </c>
      <c r="H67" s="24">
        <v>22.77214847819338</v>
      </c>
      <c r="I67" s="25">
        <f t="shared" si="2"/>
        <v>8</v>
      </c>
      <c r="J67" s="56">
        <f t="shared" si="3"/>
        <v>8</v>
      </c>
      <c r="K67" s="159"/>
    </row>
    <row r="68" spans="1:11" ht="12.75">
      <c r="A68" s="19" t="s">
        <v>47</v>
      </c>
      <c r="B68" s="20">
        <v>18.427341754676483</v>
      </c>
      <c r="C68" s="20">
        <v>17.68193163771703</v>
      </c>
      <c r="D68" s="21">
        <v>19.172751871635935</v>
      </c>
      <c r="E68" s="22"/>
      <c r="F68" s="23">
        <v>22.58099593074585</v>
      </c>
      <c r="G68" s="20">
        <v>21.73473654678635</v>
      </c>
      <c r="H68" s="24">
        <v>23.42725531470535</v>
      </c>
      <c r="I68" s="25">
        <f t="shared" si="2"/>
        <v>17</v>
      </c>
      <c r="J68" s="56">
        <f t="shared" si="3"/>
        <v>5</v>
      </c>
      <c r="K68" s="159"/>
    </row>
    <row r="69" spans="1:11" ht="12.75">
      <c r="A69" s="19" t="s">
        <v>48</v>
      </c>
      <c r="B69" s="20">
        <v>18.542265123917147</v>
      </c>
      <c r="C69" s="20">
        <v>18.021883476359754</v>
      </c>
      <c r="D69" s="21">
        <v>19.06264677147454</v>
      </c>
      <c r="E69" s="22"/>
      <c r="F69" s="23">
        <v>21.548172074185274</v>
      </c>
      <c r="G69" s="20">
        <v>21.054434956064092</v>
      </c>
      <c r="H69" s="24">
        <v>22.041909192306456</v>
      </c>
      <c r="I69" s="25">
        <f t="shared" si="2"/>
        <v>16</v>
      </c>
      <c r="J69" s="56">
        <f t="shared" si="3"/>
        <v>20</v>
      </c>
      <c r="K69" s="159"/>
    </row>
    <row r="70" spans="1:11" ht="12.75">
      <c r="A70" s="19" t="s">
        <v>49</v>
      </c>
      <c r="B70" s="20">
        <v>20.293602205479928</v>
      </c>
      <c r="C70" s="20">
        <v>19.973081571848894</v>
      </c>
      <c r="D70" s="21">
        <v>20.614122839110962</v>
      </c>
      <c r="E70" s="22"/>
      <c r="F70" s="23">
        <v>22.82839729540794</v>
      </c>
      <c r="G70" s="20">
        <v>22.538941158538446</v>
      </c>
      <c r="H70" s="24">
        <v>23.117853432277432</v>
      </c>
      <c r="I70" s="25">
        <f t="shared" si="2"/>
        <v>3</v>
      </c>
      <c r="J70" s="56">
        <f t="shared" si="3"/>
        <v>3</v>
      </c>
      <c r="K70" s="159"/>
    </row>
    <row r="71" spans="1:11" ht="12.75">
      <c r="A71" s="19" t="s">
        <v>50</v>
      </c>
      <c r="B71" s="20">
        <v>20.322070671430307</v>
      </c>
      <c r="C71" s="20">
        <v>19.798348400913582</v>
      </c>
      <c r="D71" s="21">
        <v>20.845792941947032</v>
      </c>
      <c r="E71" s="22"/>
      <c r="F71" s="23">
        <v>22.857144434525097</v>
      </c>
      <c r="G71" s="20">
        <v>22.394023151176437</v>
      </c>
      <c r="H71" s="24">
        <v>23.320265717873756</v>
      </c>
      <c r="I71" s="25">
        <f t="shared" si="2"/>
        <v>2</v>
      </c>
      <c r="J71" s="56">
        <f t="shared" si="3"/>
        <v>2</v>
      </c>
      <c r="K71" s="159"/>
    </row>
    <row r="72" spans="1:11" ht="12.75">
      <c r="A72" s="19" t="s">
        <v>51</v>
      </c>
      <c r="B72" s="20">
        <v>19.458349693662722</v>
      </c>
      <c r="C72" s="20">
        <v>18.910690077812344</v>
      </c>
      <c r="D72" s="21">
        <v>20.0060093095131</v>
      </c>
      <c r="E72" s="22"/>
      <c r="F72" s="23">
        <v>22.347261888576146</v>
      </c>
      <c r="G72" s="20">
        <v>21.870794627528404</v>
      </c>
      <c r="H72" s="24">
        <v>22.823729149623887</v>
      </c>
      <c r="I72" s="25">
        <f t="shared" si="2"/>
        <v>6</v>
      </c>
      <c r="J72" s="56">
        <f t="shared" si="3"/>
        <v>7</v>
      </c>
      <c r="K72" s="159"/>
    </row>
    <row r="73" spans="1:11" ht="12.75">
      <c r="A73" s="19" t="s">
        <v>52</v>
      </c>
      <c r="B73" s="20">
        <v>18.0813649452628</v>
      </c>
      <c r="C73" s="20">
        <v>16.86220466523216</v>
      </c>
      <c r="D73" s="21">
        <v>19.300525225293438</v>
      </c>
      <c r="E73" s="22"/>
      <c r="F73" s="23">
        <v>21.33031992667504</v>
      </c>
      <c r="G73" s="20">
        <v>20.033635034187927</v>
      </c>
      <c r="H73" s="24">
        <v>22.62700481916215</v>
      </c>
      <c r="I73" s="25">
        <f t="shared" si="2"/>
        <v>22</v>
      </c>
      <c r="J73" s="56">
        <f t="shared" si="3"/>
        <v>24</v>
      </c>
      <c r="K73" s="159"/>
    </row>
    <row r="74" spans="1:11" ht="12.75">
      <c r="A74" s="19" t="s">
        <v>53</v>
      </c>
      <c r="B74" s="20">
        <v>20.6030095819559</v>
      </c>
      <c r="C74" s="20">
        <v>19.81811527875263</v>
      </c>
      <c r="D74" s="21">
        <v>21.38790388515917</v>
      </c>
      <c r="E74" s="22"/>
      <c r="F74" s="23">
        <v>23.645321348387185</v>
      </c>
      <c r="G74" s="20">
        <v>22.97661910310634</v>
      </c>
      <c r="H74" s="24">
        <v>24.31402359366803</v>
      </c>
      <c r="I74" s="59">
        <f t="shared" si="2"/>
        <v>1</v>
      </c>
      <c r="J74" s="60">
        <f t="shared" si="3"/>
        <v>1</v>
      </c>
      <c r="K74" s="159"/>
    </row>
    <row r="75" spans="1:14" ht="12.75">
      <c r="A75" s="19" t="s">
        <v>54</v>
      </c>
      <c r="B75" s="20">
        <v>19.04446501291852</v>
      </c>
      <c r="C75" s="20">
        <v>18.576034555419092</v>
      </c>
      <c r="D75" s="21">
        <v>19.512895470417945</v>
      </c>
      <c r="E75" s="22"/>
      <c r="F75" s="23">
        <v>22.240652361116307</v>
      </c>
      <c r="G75" s="20">
        <v>21.759412504747107</v>
      </c>
      <c r="H75" s="24">
        <v>22.721892217485507</v>
      </c>
      <c r="I75" s="25">
        <f t="shared" si="2"/>
        <v>9</v>
      </c>
      <c r="J75" s="56">
        <f t="shared" si="3"/>
        <v>10</v>
      </c>
      <c r="K75" s="159"/>
      <c r="N75" s="61"/>
    </row>
    <row r="76" spans="1:11" ht="12.75">
      <c r="A76" s="19" t="s">
        <v>55</v>
      </c>
      <c r="B76" s="20">
        <v>18.108728411321003</v>
      </c>
      <c r="C76" s="20">
        <v>16.884915289163022</v>
      </c>
      <c r="D76" s="21">
        <v>19.332541533478985</v>
      </c>
      <c r="E76" s="22"/>
      <c r="F76" s="23">
        <v>21.95818902510087</v>
      </c>
      <c r="G76" s="20">
        <v>20.917070944772046</v>
      </c>
      <c r="H76" s="24">
        <v>22.999307105429697</v>
      </c>
      <c r="I76" s="25">
        <f t="shared" si="2"/>
        <v>21</v>
      </c>
      <c r="J76" s="56">
        <f t="shared" si="3"/>
        <v>16</v>
      </c>
      <c r="K76" s="159"/>
    </row>
    <row r="77" spans="1:11" ht="12.75">
      <c r="A77" s="19" t="s">
        <v>56</v>
      </c>
      <c r="B77" s="20">
        <v>19.00689755929106</v>
      </c>
      <c r="C77" s="20">
        <v>18.535551078106593</v>
      </c>
      <c r="D77" s="21">
        <v>19.478244040475523</v>
      </c>
      <c r="E77" s="22"/>
      <c r="F77" s="23">
        <v>21.342150373151036</v>
      </c>
      <c r="G77" s="20">
        <v>20.895623340878515</v>
      </c>
      <c r="H77" s="24">
        <v>21.788677405423556</v>
      </c>
      <c r="I77" s="25">
        <f t="shared" si="2"/>
        <v>10</v>
      </c>
      <c r="J77" s="56">
        <f t="shared" si="3"/>
        <v>22</v>
      </c>
      <c r="K77" s="159"/>
    </row>
    <row r="78" spans="1:11" ht="12.75">
      <c r="A78" s="19" t="s">
        <v>57</v>
      </c>
      <c r="B78" s="20">
        <v>19.609276495397474</v>
      </c>
      <c r="C78" s="20">
        <v>18.67551016334067</v>
      </c>
      <c r="D78" s="21">
        <v>20.543042827454276</v>
      </c>
      <c r="E78" s="22"/>
      <c r="F78" s="23">
        <v>21.8693513491013</v>
      </c>
      <c r="G78" s="20">
        <v>21.03906438788891</v>
      </c>
      <c r="H78" s="24">
        <v>22.69963831031369</v>
      </c>
      <c r="I78" s="25">
        <f t="shared" si="2"/>
        <v>4</v>
      </c>
      <c r="J78" s="56">
        <f t="shared" si="3"/>
        <v>18</v>
      </c>
      <c r="K78" s="159"/>
    </row>
    <row r="79" spans="1:11" ht="12.75">
      <c r="A79" s="19" t="s">
        <v>58</v>
      </c>
      <c r="B79" s="20">
        <v>18.549366689496214</v>
      </c>
      <c r="C79" s="20">
        <v>18.061670790743822</v>
      </c>
      <c r="D79" s="21">
        <v>19.037062588248606</v>
      </c>
      <c r="E79" s="22"/>
      <c r="F79" s="23">
        <v>21.90751597541801</v>
      </c>
      <c r="G79" s="20">
        <v>21.445618638751927</v>
      </c>
      <c r="H79" s="24">
        <v>22.369413312084095</v>
      </c>
      <c r="I79" s="25">
        <f t="shared" si="2"/>
        <v>15</v>
      </c>
      <c r="J79" s="56">
        <f t="shared" si="3"/>
        <v>17</v>
      </c>
      <c r="K79" s="159"/>
    </row>
    <row r="80" spans="1:11" ht="12.75">
      <c r="A80" s="19" t="s">
        <v>59</v>
      </c>
      <c r="B80" s="20">
        <v>17.586857507836847</v>
      </c>
      <c r="C80" s="20">
        <v>16.60677250669751</v>
      </c>
      <c r="D80" s="21">
        <v>18.566942508976183</v>
      </c>
      <c r="E80" s="22"/>
      <c r="F80" s="23">
        <v>22.086600174902475</v>
      </c>
      <c r="G80" s="20">
        <v>21.18429263507527</v>
      </c>
      <c r="H80" s="24">
        <v>22.98890771472968</v>
      </c>
      <c r="I80" s="62">
        <f t="shared" si="2"/>
        <v>30</v>
      </c>
      <c r="J80" s="56">
        <f t="shared" si="3"/>
        <v>14</v>
      </c>
      <c r="K80" s="159"/>
    </row>
    <row r="81" spans="1:11" ht="12.75">
      <c r="A81" s="19" t="s">
        <v>60</v>
      </c>
      <c r="B81" s="20">
        <v>17.786400208379934</v>
      </c>
      <c r="C81" s="20">
        <v>16.548191154550317</v>
      </c>
      <c r="D81" s="21">
        <v>19.02460926220955</v>
      </c>
      <c r="E81" s="22"/>
      <c r="F81" s="23">
        <v>21.33264215781225</v>
      </c>
      <c r="G81" s="20">
        <v>20.113865733746266</v>
      </c>
      <c r="H81" s="24">
        <v>22.55141858187823</v>
      </c>
      <c r="I81" s="25">
        <f t="shared" si="2"/>
        <v>26</v>
      </c>
      <c r="J81" s="58">
        <f t="shared" si="3"/>
        <v>23</v>
      </c>
      <c r="K81" s="159"/>
    </row>
    <row r="82" spans="1:11" ht="12.75">
      <c r="A82" s="19" t="s">
        <v>61</v>
      </c>
      <c r="B82" s="20">
        <v>17.837609137975978</v>
      </c>
      <c r="C82" s="20">
        <v>16.756370716841765</v>
      </c>
      <c r="D82" s="21">
        <v>18.91884755911019</v>
      </c>
      <c r="E82" s="22"/>
      <c r="F82" s="23">
        <v>22.464475559816496</v>
      </c>
      <c r="G82" s="20">
        <v>21.266738804008753</v>
      </c>
      <c r="H82" s="24">
        <v>23.662212315624238</v>
      </c>
      <c r="I82" s="25">
        <f t="shared" si="2"/>
        <v>24</v>
      </c>
      <c r="J82" s="56">
        <f t="shared" si="3"/>
        <v>6</v>
      </c>
      <c r="K82" s="159"/>
    </row>
    <row r="83" spans="1:11" ht="12.75">
      <c r="A83" s="19" t="s">
        <v>62</v>
      </c>
      <c r="B83" s="20">
        <v>18.26450084107167</v>
      </c>
      <c r="C83" s="20">
        <v>17.071903345783035</v>
      </c>
      <c r="D83" s="21">
        <v>19.457098336360303</v>
      </c>
      <c r="E83" s="22"/>
      <c r="F83" s="23">
        <v>22.79864990793562</v>
      </c>
      <c r="G83" s="20">
        <v>21.508798440731354</v>
      </c>
      <c r="H83" s="24">
        <v>24.088501375139884</v>
      </c>
      <c r="I83" s="25">
        <f t="shared" si="2"/>
        <v>19</v>
      </c>
      <c r="J83" s="56">
        <f t="shared" si="3"/>
        <v>4</v>
      </c>
      <c r="K83" s="159"/>
    </row>
    <row r="84" spans="1:11" ht="12.75">
      <c r="A84" s="19" t="s">
        <v>63</v>
      </c>
      <c r="B84" s="20">
        <v>17.54994927716556</v>
      </c>
      <c r="C84" s="20">
        <v>16.400019909704834</v>
      </c>
      <c r="D84" s="21">
        <v>18.699878644626285</v>
      </c>
      <c r="E84" s="22"/>
      <c r="F84" s="23">
        <v>21.250833543487442</v>
      </c>
      <c r="G84" s="20">
        <v>20.091640806111407</v>
      </c>
      <c r="H84" s="24">
        <v>22.410026280863477</v>
      </c>
      <c r="I84" s="59">
        <f t="shared" si="2"/>
        <v>31</v>
      </c>
      <c r="J84" s="56">
        <f t="shared" si="3"/>
        <v>26</v>
      </c>
      <c r="K84" s="159"/>
    </row>
    <row r="85" spans="1:11" ht="12.75">
      <c r="A85" s="27" t="s">
        <v>64</v>
      </c>
      <c r="B85" s="20">
        <v>18.8802216151299</v>
      </c>
      <c r="C85" s="20">
        <v>18.27428430788422</v>
      </c>
      <c r="D85" s="21">
        <v>19.486158922375584</v>
      </c>
      <c r="E85" s="22"/>
      <c r="F85" s="23">
        <v>21.975411498016836</v>
      </c>
      <c r="G85" s="20">
        <v>21.394318863375528</v>
      </c>
      <c r="H85" s="24">
        <v>22.556504132658144</v>
      </c>
      <c r="I85" s="25">
        <f t="shared" si="2"/>
        <v>11</v>
      </c>
      <c r="J85" s="56">
        <f t="shared" si="3"/>
        <v>15</v>
      </c>
      <c r="K85" s="159"/>
    </row>
    <row r="86" spans="1:11" ht="12.75">
      <c r="A86" s="57" t="s">
        <v>65</v>
      </c>
      <c r="B86" s="20">
        <v>18.049408935055407</v>
      </c>
      <c r="C86" s="20">
        <v>16.850171215043616</v>
      </c>
      <c r="D86" s="21">
        <v>19.248646655067198</v>
      </c>
      <c r="E86" s="22"/>
      <c r="F86" s="23">
        <v>22.17893239259362</v>
      </c>
      <c r="G86" s="20">
        <v>21.16380068925598</v>
      </c>
      <c r="H86" s="24">
        <v>23.19406409593126</v>
      </c>
      <c r="I86" s="25">
        <f t="shared" si="2"/>
        <v>23</v>
      </c>
      <c r="J86" s="56">
        <f t="shared" si="3"/>
        <v>12</v>
      </c>
      <c r="K86" s="159"/>
    </row>
    <row r="87" spans="1:11" ht="13.5" thickBot="1">
      <c r="A87" s="137"/>
      <c r="B87" s="117"/>
      <c r="C87" s="69"/>
      <c r="D87" s="70"/>
      <c r="E87" s="119"/>
      <c r="F87" s="120"/>
      <c r="G87" s="69"/>
      <c r="H87" s="73"/>
      <c r="I87" s="74"/>
      <c r="J87" s="121"/>
      <c r="K87" s="159"/>
    </row>
    <row r="88" spans="1:11" ht="13.5" thickBot="1">
      <c r="A88" s="138" t="s">
        <v>70</v>
      </c>
      <c r="B88" s="139">
        <v>18.531991666244373</v>
      </c>
      <c r="C88" s="139">
        <v>18.47751706645443</v>
      </c>
      <c r="D88" s="140">
        <v>18.586466266034318</v>
      </c>
      <c r="E88" s="141"/>
      <c r="F88" s="142">
        <v>21.803748353347057</v>
      </c>
      <c r="G88" s="139">
        <v>21.752510063551252</v>
      </c>
      <c r="H88" s="143">
        <v>21.854986643142862</v>
      </c>
      <c r="I88" s="135"/>
      <c r="J88" s="165"/>
      <c r="K88" s="145"/>
    </row>
    <row r="89" spans="1:17" ht="12.75">
      <c r="A89" s="11" t="s">
        <v>71</v>
      </c>
      <c r="B89" s="43">
        <v>18.35617160766548</v>
      </c>
      <c r="C89" s="43">
        <v>17.435986444392473</v>
      </c>
      <c r="D89" s="44">
        <v>19.276356770938488</v>
      </c>
      <c r="E89" s="14"/>
      <c r="F89" s="45">
        <v>20.980399445853944</v>
      </c>
      <c r="G89" s="43">
        <v>20.1504320071992</v>
      </c>
      <c r="H89" s="46">
        <v>21.81036688450869</v>
      </c>
      <c r="I89" s="17">
        <f aca="true" t="shared" si="4" ref="I89:I120">RANK(B89,$B$89:$B$167)</f>
        <v>36</v>
      </c>
      <c r="J89" s="55">
        <f aca="true" t="shared" si="5" ref="J89:J120">RANK(F89,$F$89:$F$167)</f>
        <v>62</v>
      </c>
      <c r="K89" s="159"/>
      <c r="N89" s="63"/>
      <c r="O89" s="63"/>
      <c r="P89" s="63"/>
      <c r="Q89" s="63"/>
    </row>
    <row r="90" spans="1:17" ht="12.75">
      <c r="A90" s="19" t="s">
        <v>72</v>
      </c>
      <c r="B90" s="43">
        <v>17.803765723558985</v>
      </c>
      <c r="C90" s="20">
        <v>16.906635516798712</v>
      </c>
      <c r="D90" s="21">
        <v>18.70089593031926</v>
      </c>
      <c r="E90" s="22"/>
      <c r="F90" s="45">
        <v>20.988940927344913</v>
      </c>
      <c r="G90" s="20">
        <v>20.0885362110631</v>
      </c>
      <c r="H90" s="24">
        <v>21.889345643626726</v>
      </c>
      <c r="I90" s="25">
        <f t="shared" si="4"/>
        <v>59</v>
      </c>
      <c r="J90" s="56">
        <f t="shared" si="5"/>
        <v>61</v>
      </c>
      <c r="K90" s="159"/>
      <c r="N90" s="63"/>
      <c r="O90" s="63"/>
      <c r="P90" s="63"/>
      <c r="Q90" s="63"/>
    </row>
    <row r="91" spans="1:17" ht="12.75">
      <c r="A91" s="19" t="s">
        <v>73</v>
      </c>
      <c r="B91" s="43">
        <v>17.22226412443416</v>
      </c>
      <c r="C91" s="20">
        <v>16.822777891419054</v>
      </c>
      <c r="D91" s="21">
        <v>17.62175035744927</v>
      </c>
      <c r="E91" s="22"/>
      <c r="F91" s="45">
        <v>20.52978887512474</v>
      </c>
      <c r="G91" s="20">
        <v>20.168833249717505</v>
      </c>
      <c r="H91" s="24">
        <v>20.890744500531977</v>
      </c>
      <c r="I91" s="25">
        <f t="shared" si="4"/>
        <v>73</v>
      </c>
      <c r="J91" s="56">
        <f t="shared" si="5"/>
        <v>70</v>
      </c>
      <c r="K91" s="159"/>
      <c r="N91" s="63"/>
      <c r="O91" s="63"/>
      <c r="P91" s="63"/>
      <c r="Q91" s="63"/>
    </row>
    <row r="92" spans="1:17" ht="12.75">
      <c r="A92" s="19" t="s">
        <v>74</v>
      </c>
      <c r="B92" s="43">
        <v>19.17642066293572</v>
      </c>
      <c r="C92" s="20">
        <v>18.846489854050812</v>
      </c>
      <c r="D92" s="21">
        <v>19.506351471820626</v>
      </c>
      <c r="E92" s="22"/>
      <c r="F92" s="45">
        <v>21.897809383811836</v>
      </c>
      <c r="G92" s="20">
        <v>21.59480720185507</v>
      </c>
      <c r="H92" s="24">
        <v>22.200811565768603</v>
      </c>
      <c r="I92" s="25">
        <f t="shared" si="4"/>
        <v>12</v>
      </c>
      <c r="J92" s="56">
        <f t="shared" si="5"/>
        <v>34</v>
      </c>
      <c r="K92" s="159"/>
      <c r="N92" s="63"/>
      <c r="O92" s="63"/>
      <c r="P92" s="63"/>
      <c r="Q92" s="63"/>
    </row>
    <row r="93" spans="1:17" ht="12.75">
      <c r="A93" s="19" t="s">
        <v>75</v>
      </c>
      <c r="B93" s="43">
        <v>19.007796754675358</v>
      </c>
      <c r="C93" s="20">
        <v>18.45070584962268</v>
      </c>
      <c r="D93" s="21">
        <v>19.564887659728036</v>
      </c>
      <c r="E93" s="22"/>
      <c r="F93" s="45">
        <v>21.683736702463968</v>
      </c>
      <c r="G93" s="20">
        <v>21.179520819449625</v>
      </c>
      <c r="H93" s="24">
        <v>22.18795258547831</v>
      </c>
      <c r="I93" s="25">
        <f t="shared" si="4"/>
        <v>14</v>
      </c>
      <c r="J93" s="56">
        <f t="shared" si="5"/>
        <v>40</v>
      </c>
      <c r="K93" s="159"/>
      <c r="N93" s="63"/>
      <c r="O93" s="63"/>
      <c r="P93" s="63"/>
      <c r="Q93" s="63"/>
    </row>
    <row r="94" spans="1:17" ht="12.75">
      <c r="A94" s="19" t="s">
        <v>76</v>
      </c>
      <c r="B94" s="43">
        <v>18.201367080989613</v>
      </c>
      <c r="C94" s="20">
        <v>17.62703511183337</v>
      </c>
      <c r="D94" s="21">
        <v>18.775699050145857</v>
      </c>
      <c r="E94" s="22"/>
      <c r="F94" s="45">
        <v>21.25315448870186</v>
      </c>
      <c r="G94" s="20">
        <v>20.679112277625126</v>
      </c>
      <c r="H94" s="24">
        <v>21.827196699778593</v>
      </c>
      <c r="I94" s="25">
        <f t="shared" si="4"/>
        <v>43</v>
      </c>
      <c r="J94" s="56">
        <f t="shared" si="5"/>
        <v>56</v>
      </c>
      <c r="K94" s="159"/>
      <c r="N94" s="63"/>
      <c r="O94" s="63"/>
      <c r="P94" s="63"/>
      <c r="Q94" s="63"/>
    </row>
    <row r="95" spans="1:17" ht="12.75">
      <c r="A95" s="19" t="s">
        <v>77</v>
      </c>
      <c r="B95" s="43">
        <v>19.720243849287947</v>
      </c>
      <c r="C95" s="20">
        <v>19.333957343089278</v>
      </c>
      <c r="D95" s="21">
        <v>20.106530355486615</v>
      </c>
      <c r="E95" s="22"/>
      <c r="F95" s="45">
        <v>22.41037748128835</v>
      </c>
      <c r="G95" s="20">
        <v>22.080890563370954</v>
      </c>
      <c r="H95" s="24">
        <v>22.739864399205747</v>
      </c>
      <c r="I95" s="25">
        <f t="shared" si="4"/>
        <v>4</v>
      </c>
      <c r="J95" s="56">
        <f t="shared" si="5"/>
        <v>12</v>
      </c>
      <c r="K95" s="159"/>
      <c r="N95" s="63"/>
      <c r="O95" s="63"/>
      <c r="P95" s="63"/>
      <c r="Q95" s="63"/>
    </row>
    <row r="96" spans="1:17" ht="12.75">
      <c r="A96" s="19" t="s">
        <v>78</v>
      </c>
      <c r="B96" s="43">
        <v>18.744586976784714</v>
      </c>
      <c r="C96" s="20">
        <v>17.75734454652224</v>
      </c>
      <c r="D96" s="21">
        <v>19.731829407047186</v>
      </c>
      <c r="E96" s="22"/>
      <c r="F96" s="45">
        <v>21.93014442805316</v>
      </c>
      <c r="G96" s="20">
        <v>21.062171077935</v>
      </c>
      <c r="H96" s="24">
        <v>22.79811777817132</v>
      </c>
      <c r="I96" s="25">
        <f t="shared" si="4"/>
        <v>20</v>
      </c>
      <c r="J96" s="56">
        <f t="shared" si="5"/>
        <v>33</v>
      </c>
      <c r="K96" s="159"/>
      <c r="N96" s="63"/>
      <c r="O96" s="63"/>
      <c r="P96" s="63"/>
      <c r="Q96" s="63"/>
    </row>
    <row r="97" spans="1:17" ht="12.75">
      <c r="A97" s="19" t="s">
        <v>79</v>
      </c>
      <c r="B97" s="43">
        <v>19.66592963878981</v>
      </c>
      <c r="C97" s="20">
        <v>19.348736566227654</v>
      </c>
      <c r="D97" s="21">
        <v>19.983122711351964</v>
      </c>
      <c r="E97" s="22"/>
      <c r="F97" s="45">
        <v>22.60935992995428</v>
      </c>
      <c r="G97" s="20">
        <v>22.351812600829227</v>
      </c>
      <c r="H97" s="24">
        <v>22.866907259079333</v>
      </c>
      <c r="I97" s="25">
        <f t="shared" si="4"/>
        <v>6</v>
      </c>
      <c r="J97" s="56">
        <f t="shared" si="5"/>
        <v>10</v>
      </c>
      <c r="K97" s="159"/>
      <c r="N97" s="63"/>
      <c r="O97" s="63"/>
      <c r="P97" s="63"/>
      <c r="Q97" s="63"/>
    </row>
    <row r="98" spans="1:17" ht="12.75">
      <c r="A98" s="19" t="s">
        <v>80</v>
      </c>
      <c r="B98" s="43">
        <v>18.160530471514054</v>
      </c>
      <c r="C98" s="20">
        <v>17.834423079809607</v>
      </c>
      <c r="D98" s="21">
        <v>18.4866378632185</v>
      </c>
      <c r="E98" s="22"/>
      <c r="F98" s="45">
        <v>21.366882176004896</v>
      </c>
      <c r="G98" s="20">
        <v>21.05538858951442</v>
      </c>
      <c r="H98" s="24">
        <v>21.678375762495374</v>
      </c>
      <c r="I98" s="25">
        <f t="shared" si="4"/>
        <v>47</v>
      </c>
      <c r="J98" s="56">
        <f t="shared" si="5"/>
        <v>50</v>
      </c>
      <c r="K98" s="159"/>
      <c r="N98" s="63"/>
      <c r="O98" s="63"/>
      <c r="P98" s="63"/>
      <c r="Q98" s="63"/>
    </row>
    <row r="99" spans="1:17" ht="12.75">
      <c r="A99" s="19" t="s">
        <v>81</v>
      </c>
      <c r="B99" s="43">
        <v>17.31436005193594</v>
      </c>
      <c r="C99" s="20">
        <v>16.293564403864615</v>
      </c>
      <c r="D99" s="21">
        <v>18.335155700007263</v>
      </c>
      <c r="E99" s="64"/>
      <c r="F99" s="45">
        <v>20.815971783746605</v>
      </c>
      <c r="G99" s="20">
        <v>19.84498511809489</v>
      </c>
      <c r="H99" s="24">
        <v>21.78695844939832</v>
      </c>
      <c r="I99" s="25">
        <f t="shared" si="4"/>
        <v>70</v>
      </c>
      <c r="J99" s="56">
        <f t="shared" si="5"/>
        <v>67</v>
      </c>
      <c r="K99" s="159"/>
      <c r="N99" s="63"/>
      <c r="O99" s="63"/>
      <c r="P99" s="63"/>
      <c r="Q99" s="63"/>
    </row>
    <row r="100" spans="1:17" ht="12.75">
      <c r="A100" s="19" t="s">
        <v>82</v>
      </c>
      <c r="B100" s="43">
        <v>18.57979215212756</v>
      </c>
      <c r="C100" s="20">
        <v>17.963304489835924</v>
      </c>
      <c r="D100" s="21">
        <v>19.196279814419196</v>
      </c>
      <c r="E100" s="22"/>
      <c r="F100" s="45">
        <v>21.18836149744717</v>
      </c>
      <c r="G100" s="20">
        <v>20.68073947429475</v>
      </c>
      <c r="H100" s="24">
        <v>21.695983520599587</v>
      </c>
      <c r="I100" s="25">
        <f t="shared" si="4"/>
        <v>26</v>
      </c>
      <c r="J100" s="56">
        <f t="shared" si="5"/>
        <v>58</v>
      </c>
      <c r="K100" s="159"/>
      <c r="N100" s="63"/>
      <c r="O100" s="63"/>
      <c r="P100" s="63"/>
      <c r="Q100" s="63"/>
    </row>
    <row r="101" spans="1:17" ht="12.75">
      <c r="A101" s="19" t="s">
        <v>83</v>
      </c>
      <c r="B101" s="43">
        <v>19.19125131149788</v>
      </c>
      <c r="C101" s="20">
        <v>18.577288364528176</v>
      </c>
      <c r="D101" s="21">
        <v>19.805214258467583</v>
      </c>
      <c r="E101" s="22"/>
      <c r="F101" s="45">
        <v>21.42519041675824</v>
      </c>
      <c r="G101" s="20">
        <v>20.833108474215468</v>
      </c>
      <c r="H101" s="24">
        <v>22.017272359301014</v>
      </c>
      <c r="I101" s="25">
        <f t="shared" si="4"/>
        <v>11</v>
      </c>
      <c r="J101" s="56">
        <f t="shared" si="5"/>
        <v>48</v>
      </c>
      <c r="K101" s="159"/>
      <c r="N101" s="63"/>
      <c r="O101" s="63"/>
      <c r="P101" s="63"/>
      <c r="Q101" s="63"/>
    </row>
    <row r="102" spans="1:17" ht="12.75">
      <c r="A102" s="19" t="s">
        <v>84</v>
      </c>
      <c r="B102" s="43">
        <v>19.223411772578757</v>
      </c>
      <c r="C102" s="20">
        <v>18.851260727756202</v>
      </c>
      <c r="D102" s="21">
        <v>19.595562817401312</v>
      </c>
      <c r="E102" s="22"/>
      <c r="F102" s="45">
        <v>22.21411237264009</v>
      </c>
      <c r="G102" s="20">
        <v>21.85696317476601</v>
      </c>
      <c r="H102" s="24">
        <v>22.571261570514174</v>
      </c>
      <c r="I102" s="25">
        <f t="shared" si="4"/>
        <v>10</v>
      </c>
      <c r="J102" s="56">
        <f t="shared" si="5"/>
        <v>18</v>
      </c>
      <c r="K102" s="159"/>
      <c r="N102" s="63"/>
      <c r="O102" s="63"/>
      <c r="P102" s="63"/>
      <c r="Q102" s="63"/>
    </row>
    <row r="103" spans="1:17" ht="12.75">
      <c r="A103" s="19" t="s">
        <v>85</v>
      </c>
      <c r="B103" s="43">
        <v>18.54556448913975</v>
      </c>
      <c r="C103" s="20">
        <v>17.729860600209907</v>
      </c>
      <c r="D103" s="21">
        <v>19.361268378069592</v>
      </c>
      <c r="E103" s="22"/>
      <c r="F103" s="45">
        <v>20.40573935905768</v>
      </c>
      <c r="G103" s="20">
        <v>19.57143543366902</v>
      </c>
      <c r="H103" s="24">
        <v>21.24004328444634</v>
      </c>
      <c r="I103" s="25">
        <f t="shared" si="4"/>
        <v>28</v>
      </c>
      <c r="J103" s="56">
        <f t="shared" si="5"/>
        <v>74</v>
      </c>
      <c r="K103" s="159"/>
      <c r="N103" s="63"/>
      <c r="O103" s="63"/>
      <c r="P103" s="63"/>
      <c r="Q103" s="63"/>
    </row>
    <row r="104" spans="1:17" ht="12.75">
      <c r="A104" s="19" t="s">
        <v>86</v>
      </c>
      <c r="B104" s="43">
        <v>18.3955111201861</v>
      </c>
      <c r="C104" s="20">
        <v>17.697607354682635</v>
      </c>
      <c r="D104" s="21">
        <v>19.093414885689565</v>
      </c>
      <c r="E104" s="22"/>
      <c r="F104" s="45">
        <v>21.93549702736337</v>
      </c>
      <c r="G104" s="20">
        <v>21.22973748023894</v>
      </c>
      <c r="H104" s="24">
        <v>22.641256574487798</v>
      </c>
      <c r="I104" s="25">
        <f t="shared" si="4"/>
        <v>35</v>
      </c>
      <c r="J104" s="56">
        <f t="shared" si="5"/>
        <v>31</v>
      </c>
      <c r="K104" s="159"/>
      <c r="N104" s="63"/>
      <c r="O104" s="63"/>
      <c r="P104" s="63"/>
      <c r="Q104" s="63"/>
    </row>
    <row r="105" spans="1:17" ht="12.75">
      <c r="A105" s="19" t="s">
        <v>87</v>
      </c>
      <c r="B105" s="43">
        <v>17.70563599577907</v>
      </c>
      <c r="C105" s="20">
        <v>16.961011390491105</v>
      </c>
      <c r="D105" s="21">
        <v>18.450260601067033</v>
      </c>
      <c r="E105" s="22"/>
      <c r="F105" s="45">
        <v>20.61416540634274</v>
      </c>
      <c r="G105" s="20">
        <v>19.841555296133194</v>
      </c>
      <c r="H105" s="24">
        <v>21.386775516552284</v>
      </c>
      <c r="I105" s="25">
        <f t="shared" si="4"/>
        <v>62</v>
      </c>
      <c r="J105" s="56">
        <f t="shared" si="5"/>
        <v>69</v>
      </c>
      <c r="K105" s="159"/>
      <c r="N105" s="63"/>
      <c r="O105" s="63"/>
      <c r="P105" s="63"/>
      <c r="Q105" s="63"/>
    </row>
    <row r="106" spans="1:17" ht="12.75">
      <c r="A106" s="19" t="s">
        <v>88</v>
      </c>
      <c r="B106" s="43">
        <v>18.007519375861772</v>
      </c>
      <c r="C106" s="20">
        <v>17.697560950445506</v>
      </c>
      <c r="D106" s="21">
        <v>18.317477801278038</v>
      </c>
      <c r="E106" s="22"/>
      <c r="F106" s="45">
        <v>22.00890485644586</v>
      </c>
      <c r="G106" s="20">
        <v>21.706991069996565</v>
      </c>
      <c r="H106" s="24">
        <v>22.310818642895153</v>
      </c>
      <c r="I106" s="25">
        <f t="shared" si="4"/>
        <v>51</v>
      </c>
      <c r="J106" s="56">
        <f t="shared" si="5"/>
        <v>29</v>
      </c>
      <c r="K106" s="159"/>
      <c r="N106" s="63"/>
      <c r="O106" s="63"/>
      <c r="P106" s="63"/>
      <c r="Q106" s="63"/>
    </row>
    <row r="107" spans="1:17" ht="12.75">
      <c r="A107" s="19" t="s">
        <v>89</v>
      </c>
      <c r="B107" s="43">
        <v>18.27753614091299</v>
      </c>
      <c r="C107" s="20">
        <v>17.816474923114058</v>
      </c>
      <c r="D107" s="21">
        <v>18.73859735871192</v>
      </c>
      <c r="E107" s="22"/>
      <c r="F107" s="45">
        <v>21.354475621441583</v>
      </c>
      <c r="G107" s="20">
        <v>20.889850872239787</v>
      </c>
      <c r="H107" s="24">
        <v>21.81910037064338</v>
      </c>
      <c r="I107" s="25">
        <f t="shared" si="4"/>
        <v>41</v>
      </c>
      <c r="J107" s="56">
        <f t="shared" si="5"/>
        <v>51</v>
      </c>
      <c r="K107" s="159"/>
      <c r="N107" s="63"/>
      <c r="O107" s="63"/>
      <c r="P107" s="63"/>
      <c r="Q107" s="63"/>
    </row>
    <row r="108" spans="1:17" ht="12.75">
      <c r="A108" s="19" t="s">
        <v>90</v>
      </c>
      <c r="B108" s="43">
        <v>18.1941029869257</v>
      </c>
      <c r="C108" s="20">
        <v>17.823610214105784</v>
      </c>
      <c r="D108" s="21">
        <v>18.564595759745615</v>
      </c>
      <c r="E108" s="22"/>
      <c r="F108" s="45">
        <v>22.350462682565343</v>
      </c>
      <c r="G108" s="20">
        <v>21.98501609740455</v>
      </c>
      <c r="H108" s="24">
        <v>22.715909267726136</v>
      </c>
      <c r="I108" s="25">
        <f t="shared" si="4"/>
        <v>44</v>
      </c>
      <c r="J108" s="56">
        <f t="shared" si="5"/>
        <v>14</v>
      </c>
      <c r="K108" s="159"/>
      <c r="N108" s="63"/>
      <c r="O108" s="63"/>
      <c r="P108" s="63"/>
      <c r="Q108" s="63"/>
    </row>
    <row r="109" spans="1:17" ht="12.75">
      <c r="A109" s="19" t="s">
        <v>91</v>
      </c>
      <c r="B109" s="43">
        <v>18.488809477360682</v>
      </c>
      <c r="C109" s="20">
        <v>17.556330472642635</v>
      </c>
      <c r="D109" s="21">
        <v>19.42128848207873</v>
      </c>
      <c r="E109" s="22"/>
      <c r="F109" s="45">
        <v>22.286612634022223</v>
      </c>
      <c r="G109" s="20">
        <v>21.36761343060476</v>
      </c>
      <c r="H109" s="24">
        <v>23.205611837439687</v>
      </c>
      <c r="I109" s="25">
        <f t="shared" si="4"/>
        <v>30</v>
      </c>
      <c r="J109" s="56">
        <f t="shared" si="5"/>
        <v>15</v>
      </c>
      <c r="K109" s="159"/>
      <c r="N109" s="63"/>
      <c r="O109" s="63"/>
      <c r="P109" s="63"/>
      <c r="Q109" s="63"/>
    </row>
    <row r="110" spans="1:17" ht="12.75">
      <c r="A110" s="19" t="s">
        <v>92</v>
      </c>
      <c r="B110" s="43">
        <v>18.94333020967691</v>
      </c>
      <c r="C110" s="20">
        <v>18.60688989168103</v>
      </c>
      <c r="D110" s="21">
        <v>19.279770527672788</v>
      </c>
      <c r="E110" s="22"/>
      <c r="F110" s="45">
        <v>23.31983033726133</v>
      </c>
      <c r="G110" s="20">
        <v>23.006271921136698</v>
      </c>
      <c r="H110" s="24">
        <v>23.63338875338596</v>
      </c>
      <c r="I110" s="25">
        <f t="shared" si="4"/>
        <v>16</v>
      </c>
      <c r="J110" s="56">
        <f t="shared" si="5"/>
        <v>5</v>
      </c>
      <c r="K110" s="159"/>
      <c r="N110" s="63"/>
      <c r="O110" s="63"/>
      <c r="P110" s="63"/>
      <c r="Q110" s="63"/>
    </row>
    <row r="111" spans="1:17" ht="12.75">
      <c r="A111" s="19" t="s">
        <v>93</v>
      </c>
      <c r="B111" s="43">
        <v>17.136319228854962</v>
      </c>
      <c r="C111" s="20">
        <v>16.396909635899657</v>
      </c>
      <c r="D111" s="21">
        <v>17.875728821810267</v>
      </c>
      <c r="E111" s="22"/>
      <c r="F111" s="45">
        <v>19.873341762307025</v>
      </c>
      <c r="G111" s="20">
        <v>19.186037024498077</v>
      </c>
      <c r="H111" s="24">
        <v>20.560646500115972</v>
      </c>
      <c r="I111" s="25">
        <f t="shared" si="4"/>
        <v>74</v>
      </c>
      <c r="J111" s="58">
        <f t="shared" si="5"/>
        <v>78</v>
      </c>
      <c r="K111" s="159"/>
      <c r="N111" s="63"/>
      <c r="O111" s="63"/>
      <c r="P111" s="63"/>
      <c r="Q111" s="63"/>
    </row>
    <row r="112" spans="1:17" ht="12.75">
      <c r="A112" s="19" t="s">
        <v>94</v>
      </c>
      <c r="B112" s="43">
        <v>18.773033789265522</v>
      </c>
      <c r="C112" s="20">
        <v>17.6113994946445</v>
      </c>
      <c r="D112" s="21">
        <v>19.934668083886546</v>
      </c>
      <c r="E112" s="22"/>
      <c r="F112" s="45">
        <v>23.1364366572577</v>
      </c>
      <c r="G112" s="20">
        <v>21.823351068098393</v>
      </c>
      <c r="H112" s="24">
        <v>24.449522246417008</v>
      </c>
      <c r="I112" s="25">
        <f t="shared" si="4"/>
        <v>19</v>
      </c>
      <c r="J112" s="56">
        <f t="shared" si="5"/>
        <v>6</v>
      </c>
      <c r="K112" s="159"/>
      <c r="N112" s="63"/>
      <c r="O112" s="63"/>
      <c r="P112" s="63"/>
      <c r="Q112" s="63"/>
    </row>
    <row r="113" spans="1:17" ht="12.75">
      <c r="A113" s="19" t="s">
        <v>95</v>
      </c>
      <c r="B113" s="43">
        <v>18.34726218619327</v>
      </c>
      <c r="C113" s="20">
        <v>17.96256637673091</v>
      </c>
      <c r="D113" s="21">
        <v>18.73195799565563</v>
      </c>
      <c r="E113" s="22"/>
      <c r="F113" s="45">
        <v>21.473843298117554</v>
      </c>
      <c r="G113" s="20">
        <v>21.100214924333702</v>
      </c>
      <c r="H113" s="24">
        <v>21.847471671901406</v>
      </c>
      <c r="I113" s="25">
        <f t="shared" si="4"/>
        <v>37</v>
      </c>
      <c r="J113" s="56">
        <f t="shared" si="5"/>
        <v>45</v>
      </c>
      <c r="K113" s="159"/>
      <c r="N113" s="63"/>
      <c r="O113" s="63"/>
      <c r="P113" s="63"/>
      <c r="Q113" s="63"/>
    </row>
    <row r="114" spans="1:17" ht="12.75">
      <c r="A114" s="19" t="s">
        <v>96</v>
      </c>
      <c r="B114" s="43">
        <v>18.411368217860137</v>
      </c>
      <c r="C114" s="20">
        <v>18.067506475975996</v>
      </c>
      <c r="D114" s="21">
        <v>18.755229959744277</v>
      </c>
      <c r="E114" s="22"/>
      <c r="F114" s="45">
        <v>21.66741778403098</v>
      </c>
      <c r="G114" s="20">
        <v>21.34574300492925</v>
      </c>
      <c r="H114" s="24">
        <v>21.98909256313271</v>
      </c>
      <c r="I114" s="25">
        <f t="shared" si="4"/>
        <v>33</v>
      </c>
      <c r="J114" s="56">
        <f t="shared" si="5"/>
        <v>41</v>
      </c>
      <c r="K114" s="159"/>
      <c r="N114" s="63"/>
      <c r="O114" s="63"/>
      <c r="P114" s="63"/>
      <c r="Q114" s="63"/>
    </row>
    <row r="115" spans="1:17" ht="12.75">
      <c r="A115" s="19" t="s">
        <v>97</v>
      </c>
      <c r="B115" s="43">
        <v>18.322767035972515</v>
      </c>
      <c r="C115" s="20">
        <v>18.067989772441237</v>
      </c>
      <c r="D115" s="21">
        <v>18.577544299503792</v>
      </c>
      <c r="E115" s="22"/>
      <c r="F115" s="45">
        <v>21.317687266014104</v>
      </c>
      <c r="G115" s="20">
        <v>21.08687834630331</v>
      </c>
      <c r="H115" s="24">
        <v>21.5484961857249</v>
      </c>
      <c r="I115" s="25">
        <f t="shared" si="4"/>
        <v>38</v>
      </c>
      <c r="J115" s="56">
        <f t="shared" si="5"/>
        <v>53</v>
      </c>
      <c r="K115" s="159"/>
      <c r="N115" s="63"/>
      <c r="O115" s="63"/>
      <c r="P115" s="63"/>
      <c r="Q115" s="63"/>
    </row>
    <row r="116" spans="1:17" ht="12.75">
      <c r="A116" s="19" t="s">
        <v>98</v>
      </c>
      <c r="B116" s="43">
        <v>17.819292800237946</v>
      </c>
      <c r="C116" s="20">
        <v>17.32065509324971</v>
      </c>
      <c r="D116" s="21">
        <v>18.317930507226183</v>
      </c>
      <c r="E116" s="22"/>
      <c r="F116" s="45">
        <v>22.143266266838246</v>
      </c>
      <c r="G116" s="20">
        <v>21.640044139462486</v>
      </c>
      <c r="H116" s="24">
        <v>22.646488394214007</v>
      </c>
      <c r="I116" s="25">
        <f t="shared" si="4"/>
        <v>58</v>
      </c>
      <c r="J116" s="56">
        <f t="shared" si="5"/>
        <v>20</v>
      </c>
      <c r="K116" s="159"/>
      <c r="N116" s="63"/>
      <c r="O116" s="63"/>
      <c r="P116" s="63"/>
      <c r="Q116" s="63"/>
    </row>
    <row r="117" spans="1:17" ht="12.75">
      <c r="A117" s="19" t="s">
        <v>99</v>
      </c>
      <c r="B117" s="43">
        <v>17.26648380867371</v>
      </c>
      <c r="C117" s="20">
        <v>16.450698389180776</v>
      </c>
      <c r="D117" s="21">
        <v>18.08226922816664</v>
      </c>
      <c r="E117" s="22"/>
      <c r="F117" s="45">
        <v>20.3010319473197</v>
      </c>
      <c r="G117" s="20">
        <v>19.519482614451384</v>
      </c>
      <c r="H117" s="24">
        <v>21.082581280188016</v>
      </c>
      <c r="I117" s="25">
        <f t="shared" si="4"/>
        <v>72</v>
      </c>
      <c r="J117" s="58">
        <f t="shared" si="5"/>
        <v>76</v>
      </c>
      <c r="K117" s="159"/>
      <c r="N117" s="63"/>
      <c r="O117" s="63"/>
      <c r="P117" s="63"/>
      <c r="Q117" s="63"/>
    </row>
    <row r="118" spans="1:17" ht="12.75">
      <c r="A118" s="19" t="s">
        <v>100</v>
      </c>
      <c r="B118" s="43">
        <v>18.176960247168832</v>
      </c>
      <c r="C118" s="20">
        <v>16.943603953487568</v>
      </c>
      <c r="D118" s="21">
        <v>19.410316540850097</v>
      </c>
      <c r="E118" s="64"/>
      <c r="F118" s="45">
        <v>22.197869008507713</v>
      </c>
      <c r="G118" s="20">
        <v>21.161094477402813</v>
      </c>
      <c r="H118" s="24">
        <v>23.234643539612613</v>
      </c>
      <c r="I118" s="25">
        <f t="shared" si="4"/>
        <v>46</v>
      </c>
      <c r="J118" s="56">
        <f t="shared" si="5"/>
        <v>19</v>
      </c>
      <c r="K118" s="159"/>
      <c r="N118" s="63"/>
      <c r="O118" s="63"/>
      <c r="P118" s="63"/>
      <c r="Q118" s="63"/>
    </row>
    <row r="119" spans="1:17" ht="12.75">
      <c r="A119" s="19" t="s">
        <v>101</v>
      </c>
      <c r="B119" s="43">
        <v>17.956626877806123</v>
      </c>
      <c r="C119" s="20">
        <v>17.52672196236586</v>
      </c>
      <c r="D119" s="21">
        <v>18.386531793246387</v>
      </c>
      <c r="E119" s="22"/>
      <c r="F119" s="45">
        <v>21.501062295922427</v>
      </c>
      <c r="G119" s="20">
        <v>21.11110033719207</v>
      </c>
      <c r="H119" s="24">
        <v>21.891024254652784</v>
      </c>
      <c r="I119" s="25">
        <f t="shared" si="4"/>
        <v>53</v>
      </c>
      <c r="J119" s="56">
        <f t="shared" si="5"/>
        <v>44</v>
      </c>
      <c r="K119" s="159"/>
      <c r="N119" s="63"/>
      <c r="O119" s="63"/>
      <c r="P119" s="63"/>
      <c r="Q119" s="63"/>
    </row>
    <row r="120" spans="1:17" ht="12.75">
      <c r="A120" s="19" t="s">
        <v>102</v>
      </c>
      <c r="B120" s="43">
        <v>18.032073280496824</v>
      </c>
      <c r="C120" s="20">
        <v>17.22852066571126</v>
      </c>
      <c r="D120" s="21">
        <v>18.835625895282387</v>
      </c>
      <c r="E120" s="22"/>
      <c r="F120" s="45">
        <v>21.442536430979658</v>
      </c>
      <c r="G120" s="20">
        <v>20.70152089786184</v>
      </c>
      <c r="H120" s="24">
        <v>22.183551964097475</v>
      </c>
      <c r="I120" s="25">
        <f t="shared" si="4"/>
        <v>50</v>
      </c>
      <c r="J120" s="56">
        <f t="shared" si="5"/>
        <v>47</v>
      </c>
      <c r="K120" s="159"/>
      <c r="N120" s="63"/>
      <c r="O120" s="63"/>
      <c r="P120" s="63"/>
      <c r="Q120" s="63"/>
    </row>
    <row r="121" spans="1:17" ht="12.75">
      <c r="A121" s="19" t="s">
        <v>103</v>
      </c>
      <c r="B121" s="43">
        <v>18.468457364184662</v>
      </c>
      <c r="C121" s="20">
        <v>18.030495664109576</v>
      </c>
      <c r="D121" s="21">
        <v>18.906419064259747</v>
      </c>
      <c r="E121" s="22"/>
      <c r="F121" s="45">
        <v>20.759353044544387</v>
      </c>
      <c r="G121" s="20">
        <v>20.366259838985037</v>
      </c>
      <c r="H121" s="24">
        <v>21.152446250103736</v>
      </c>
      <c r="I121" s="25">
        <f aca="true" t="shared" si="6" ref="I121:I152">RANK(B121,$B$89:$B$167)</f>
        <v>32</v>
      </c>
      <c r="J121" s="56">
        <f aca="true" t="shared" si="7" ref="J121:J152">RANK(F121,$F$89:$F$167)</f>
        <v>68</v>
      </c>
      <c r="K121" s="159"/>
      <c r="N121" s="63"/>
      <c r="O121" s="63"/>
      <c r="P121" s="63"/>
      <c r="Q121" s="63"/>
    </row>
    <row r="122" spans="1:17" ht="12.75">
      <c r="A122" s="19" t="s">
        <v>104</v>
      </c>
      <c r="B122" s="43">
        <v>16.187774769641933</v>
      </c>
      <c r="C122" s="20">
        <v>15.372042582714482</v>
      </c>
      <c r="D122" s="21">
        <v>17.003506956569385</v>
      </c>
      <c r="E122" s="22"/>
      <c r="F122" s="45">
        <v>21.414104614900033</v>
      </c>
      <c r="G122" s="20">
        <v>20.463415009650067</v>
      </c>
      <c r="H122" s="24">
        <v>22.36479422015</v>
      </c>
      <c r="I122" s="66">
        <f t="shared" si="6"/>
        <v>79</v>
      </c>
      <c r="J122" s="56">
        <f t="shared" si="7"/>
        <v>49</v>
      </c>
      <c r="K122" s="159"/>
      <c r="N122" s="63"/>
      <c r="O122" s="63"/>
      <c r="P122" s="63"/>
      <c r="Q122" s="63"/>
    </row>
    <row r="123" spans="1:17" ht="12.75">
      <c r="A123" s="19" t="s">
        <v>105</v>
      </c>
      <c r="B123" s="43">
        <v>18.314029143602887</v>
      </c>
      <c r="C123" s="20">
        <v>18.012646645530566</v>
      </c>
      <c r="D123" s="21">
        <v>18.61541164167521</v>
      </c>
      <c r="E123" s="22"/>
      <c r="F123" s="45">
        <v>21.27903484177158</v>
      </c>
      <c r="G123" s="20">
        <v>21.00734827178554</v>
      </c>
      <c r="H123" s="24">
        <v>21.55072141175762</v>
      </c>
      <c r="I123" s="25">
        <f t="shared" si="6"/>
        <v>39</v>
      </c>
      <c r="J123" s="56">
        <f t="shared" si="7"/>
        <v>54</v>
      </c>
      <c r="K123" s="159"/>
      <c r="N123" s="63"/>
      <c r="O123" s="63"/>
      <c r="P123" s="63"/>
      <c r="Q123" s="63"/>
    </row>
    <row r="124" spans="1:17" ht="12.75">
      <c r="A124" s="19" t="s">
        <v>106</v>
      </c>
      <c r="B124" s="43">
        <v>17.994590584609096</v>
      </c>
      <c r="C124" s="20">
        <v>17.63896393262214</v>
      </c>
      <c r="D124" s="21">
        <v>18.350217236596052</v>
      </c>
      <c r="E124" s="22"/>
      <c r="F124" s="45">
        <v>20.439516619697294</v>
      </c>
      <c r="G124" s="20">
        <v>20.111417668712377</v>
      </c>
      <c r="H124" s="24">
        <v>20.76761557068221</v>
      </c>
      <c r="I124" s="25">
        <f t="shared" si="6"/>
        <v>52</v>
      </c>
      <c r="J124" s="56">
        <f t="shared" si="7"/>
        <v>73</v>
      </c>
      <c r="K124" s="159"/>
      <c r="N124" s="63"/>
      <c r="O124" s="63"/>
      <c r="P124" s="63"/>
      <c r="Q124" s="63"/>
    </row>
    <row r="125" spans="1:17" ht="12.75">
      <c r="A125" s="19" t="s">
        <v>107</v>
      </c>
      <c r="B125" s="43">
        <v>17.31647132952652</v>
      </c>
      <c r="C125" s="20">
        <v>16.874193072315936</v>
      </c>
      <c r="D125" s="21">
        <v>17.758749586737107</v>
      </c>
      <c r="E125" s="22"/>
      <c r="F125" s="45">
        <v>20.373853639780286</v>
      </c>
      <c r="G125" s="20">
        <v>19.930240935676824</v>
      </c>
      <c r="H125" s="24">
        <v>20.817466343883748</v>
      </c>
      <c r="I125" s="25">
        <f t="shared" si="6"/>
        <v>69</v>
      </c>
      <c r="J125" s="56">
        <f t="shared" si="7"/>
        <v>75</v>
      </c>
      <c r="K125" s="159"/>
      <c r="N125" s="63"/>
      <c r="O125" s="63"/>
      <c r="P125" s="63"/>
      <c r="Q125" s="63"/>
    </row>
    <row r="126" spans="1:17" ht="12.75">
      <c r="A126" s="19" t="s">
        <v>108</v>
      </c>
      <c r="B126" s="43">
        <v>17.74750825718624</v>
      </c>
      <c r="C126" s="20">
        <v>16.77256570446727</v>
      </c>
      <c r="D126" s="21">
        <v>18.72245080990521</v>
      </c>
      <c r="E126" s="64"/>
      <c r="F126" s="45">
        <v>21.692402402499052</v>
      </c>
      <c r="G126" s="20">
        <v>20.65830689333293</v>
      </c>
      <c r="H126" s="24">
        <v>22.726497911665174</v>
      </c>
      <c r="I126" s="62">
        <f t="shared" si="6"/>
        <v>60</v>
      </c>
      <c r="J126" s="56">
        <f t="shared" si="7"/>
        <v>39</v>
      </c>
      <c r="K126" s="159"/>
      <c r="N126" s="63"/>
      <c r="O126" s="63"/>
      <c r="P126" s="63"/>
      <c r="Q126" s="63"/>
    </row>
    <row r="127" spans="1:17" ht="12.75">
      <c r="A127" s="19" t="s">
        <v>109</v>
      </c>
      <c r="B127" s="43">
        <v>18.940141407784147</v>
      </c>
      <c r="C127" s="20">
        <v>18.292770813108305</v>
      </c>
      <c r="D127" s="21">
        <v>19.587512002459988</v>
      </c>
      <c r="E127" s="22"/>
      <c r="F127" s="45">
        <v>21.941553330220447</v>
      </c>
      <c r="G127" s="20">
        <v>21.270189176599967</v>
      </c>
      <c r="H127" s="24">
        <v>22.612917483840928</v>
      </c>
      <c r="I127" s="25">
        <f t="shared" si="6"/>
        <v>17</v>
      </c>
      <c r="J127" s="56">
        <f t="shared" si="7"/>
        <v>30</v>
      </c>
      <c r="K127" s="159"/>
      <c r="N127" s="63"/>
      <c r="O127" s="63"/>
      <c r="P127" s="63"/>
      <c r="Q127" s="63"/>
    </row>
    <row r="128" spans="1:17" ht="12.75">
      <c r="A128" s="19" t="s">
        <v>110</v>
      </c>
      <c r="B128" s="43">
        <v>19.695063303215704</v>
      </c>
      <c r="C128" s="20">
        <v>19.375112452295696</v>
      </c>
      <c r="D128" s="21">
        <v>20.015014154135713</v>
      </c>
      <c r="E128" s="22"/>
      <c r="F128" s="45">
        <v>22.404929159320996</v>
      </c>
      <c r="G128" s="20">
        <v>22.081491502653225</v>
      </c>
      <c r="H128" s="24">
        <v>22.728366815988768</v>
      </c>
      <c r="I128" s="25">
        <f t="shared" si="6"/>
        <v>5</v>
      </c>
      <c r="J128" s="56">
        <f t="shared" si="7"/>
        <v>13</v>
      </c>
      <c r="K128" s="159"/>
      <c r="N128" s="63"/>
      <c r="O128" s="63"/>
      <c r="P128" s="63"/>
      <c r="Q128" s="63"/>
    </row>
    <row r="129" spans="1:17" ht="12.75">
      <c r="A129" s="19" t="s">
        <v>111</v>
      </c>
      <c r="B129" s="43">
        <v>17.325847929904416</v>
      </c>
      <c r="C129" s="20">
        <v>15.957176320698904</v>
      </c>
      <c r="D129" s="21">
        <v>18.694519539109926</v>
      </c>
      <c r="E129" s="64"/>
      <c r="F129" s="45">
        <v>23.445390253946755</v>
      </c>
      <c r="G129" s="20">
        <v>21.979163331432165</v>
      </c>
      <c r="H129" s="24">
        <v>24.911617176461345</v>
      </c>
      <c r="I129" s="25">
        <f t="shared" si="6"/>
        <v>68</v>
      </c>
      <c r="J129" s="56">
        <f t="shared" si="7"/>
        <v>3</v>
      </c>
      <c r="K129" s="159"/>
      <c r="N129" s="63"/>
      <c r="O129" s="63"/>
      <c r="P129" s="63"/>
      <c r="Q129" s="63"/>
    </row>
    <row r="130" spans="1:17" ht="12.75">
      <c r="A130" s="19" t="s">
        <v>112</v>
      </c>
      <c r="B130" s="43">
        <v>17.451704950766054</v>
      </c>
      <c r="C130" s="20">
        <v>16.970843663975472</v>
      </c>
      <c r="D130" s="21">
        <v>17.932566237556635</v>
      </c>
      <c r="E130" s="22"/>
      <c r="F130" s="45">
        <v>22.04325999745217</v>
      </c>
      <c r="G130" s="20">
        <v>21.538863462087058</v>
      </c>
      <c r="H130" s="24">
        <v>22.547656532817285</v>
      </c>
      <c r="I130" s="25">
        <f t="shared" si="6"/>
        <v>65</v>
      </c>
      <c r="J130" s="56">
        <f t="shared" si="7"/>
        <v>25</v>
      </c>
      <c r="K130" s="159"/>
      <c r="N130" s="63"/>
      <c r="O130" s="63"/>
      <c r="P130" s="63"/>
      <c r="Q130" s="63"/>
    </row>
    <row r="131" spans="1:17" ht="12.75">
      <c r="A131" s="19" t="s">
        <v>113</v>
      </c>
      <c r="B131" s="43">
        <v>18.566454876921476</v>
      </c>
      <c r="C131" s="20">
        <v>18.173099834219006</v>
      </c>
      <c r="D131" s="21">
        <v>18.959809919623947</v>
      </c>
      <c r="E131" s="22"/>
      <c r="F131" s="45">
        <v>22.028161822241906</v>
      </c>
      <c r="G131" s="20">
        <v>21.657579695014338</v>
      </c>
      <c r="H131" s="24">
        <v>22.398743949469473</v>
      </c>
      <c r="I131" s="25">
        <f t="shared" si="6"/>
        <v>27</v>
      </c>
      <c r="J131" s="56">
        <f t="shared" si="7"/>
        <v>27</v>
      </c>
      <c r="K131" s="159"/>
      <c r="N131" s="63"/>
      <c r="O131" s="63"/>
      <c r="P131" s="63"/>
      <c r="Q131" s="63"/>
    </row>
    <row r="132" spans="1:17" ht="12.75">
      <c r="A132" s="19" t="s">
        <v>114</v>
      </c>
      <c r="B132" s="43">
        <v>21.57505160447101</v>
      </c>
      <c r="C132" s="20">
        <v>20.74174308360685</v>
      </c>
      <c r="D132" s="21">
        <v>22.40836012533517</v>
      </c>
      <c r="E132" s="22"/>
      <c r="F132" s="45">
        <v>25.448257847134425</v>
      </c>
      <c r="G132" s="20">
        <v>24.70761509989978</v>
      </c>
      <c r="H132" s="24">
        <v>26.18890059436907</v>
      </c>
      <c r="I132" s="66">
        <f t="shared" si="6"/>
        <v>1</v>
      </c>
      <c r="J132" s="65">
        <f t="shared" si="7"/>
        <v>1</v>
      </c>
      <c r="K132" s="160">
        <f>B132-B122</f>
        <v>5.387276834829077</v>
      </c>
      <c r="L132" s="166">
        <f>F132-F133</f>
        <v>5.7127948652889025</v>
      </c>
      <c r="N132" s="63"/>
      <c r="O132" s="63"/>
      <c r="P132" s="63"/>
      <c r="Q132" s="63"/>
    </row>
    <row r="133" spans="1:17" ht="12.75">
      <c r="A133" s="19" t="s">
        <v>115</v>
      </c>
      <c r="B133" s="43">
        <v>16.88309593334875</v>
      </c>
      <c r="C133" s="20">
        <v>16.182404643411633</v>
      </c>
      <c r="D133" s="21">
        <v>17.583787223285864</v>
      </c>
      <c r="E133" s="22"/>
      <c r="F133" s="45">
        <v>19.735462981845522</v>
      </c>
      <c r="G133" s="20">
        <v>19.034490599268334</v>
      </c>
      <c r="H133" s="24">
        <v>20.43643536442271</v>
      </c>
      <c r="I133" s="25">
        <f t="shared" si="6"/>
        <v>77</v>
      </c>
      <c r="J133" s="65">
        <f t="shared" si="7"/>
        <v>79</v>
      </c>
      <c r="K133" s="159"/>
      <c r="N133" s="63"/>
      <c r="O133" s="63"/>
      <c r="P133" s="63"/>
      <c r="Q133" s="63"/>
    </row>
    <row r="134" spans="1:17" ht="12.75">
      <c r="A134" s="19" t="s">
        <v>116</v>
      </c>
      <c r="B134" s="43">
        <v>17.36938389085567</v>
      </c>
      <c r="C134" s="20">
        <v>16.841330221891305</v>
      </c>
      <c r="D134" s="21">
        <v>17.897437559820034</v>
      </c>
      <c r="E134" s="22"/>
      <c r="F134" s="45">
        <v>21.710579349497785</v>
      </c>
      <c r="G134" s="20">
        <v>21.226255302189625</v>
      </c>
      <c r="H134" s="24">
        <v>22.194903396805945</v>
      </c>
      <c r="I134" s="25">
        <f t="shared" si="6"/>
        <v>66</v>
      </c>
      <c r="J134" s="56">
        <f t="shared" si="7"/>
        <v>38</v>
      </c>
      <c r="K134" s="159"/>
      <c r="N134" s="63"/>
      <c r="O134" s="63"/>
      <c r="P134" s="63"/>
      <c r="Q134" s="63"/>
    </row>
    <row r="135" spans="1:17" ht="12.75">
      <c r="A135" s="19" t="s">
        <v>117</v>
      </c>
      <c r="B135" s="43">
        <v>18.238286855168536</v>
      </c>
      <c r="C135" s="20">
        <v>17.459708767427543</v>
      </c>
      <c r="D135" s="21">
        <v>19.01686494290953</v>
      </c>
      <c r="E135" s="22"/>
      <c r="F135" s="45">
        <v>20.46779358343628</v>
      </c>
      <c r="G135" s="20">
        <v>19.725680575208248</v>
      </c>
      <c r="H135" s="24">
        <v>21.20990659166431</v>
      </c>
      <c r="I135" s="25">
        <f t="shared" si="6"/>
        <v>42</v>
      </c>
      <c r="J135" s="56">
        <f t="shared" si="7"/>
        <v>71</v>
      </c>
      <c r="K135" s="159"/>
      <c r="N135" s="63"/>
      <c r="O135" s="63"/>
      <c r="P135" s="63"/>
      <c r="Q135" s="63"/>
    </row>
    <row r="136" spans="1:17" ht="12.75">
      <c r="A136" s="19" t="s">
        <v>118</v>
      </c>
      <c r="B136" s="43">
        <v>17.91656385556392</v>
      </c>
      <c r="C136" s="20">
        <v>17.300921488164853</v>
      </c>
      <c r="D136" s="21">
        <v>18.532206222962984</v>
      </c>
      <c r="E136" s="22"/>
      <c r="F136" s="45">
        <v>21.855182912561837</v>
      </c>
      <c r="G136" s="20">
        <v>21.265080549948802</v>
      </c>
      <c r="H136" s="24">
        <v>22.44528527517487</v>
      </c>
      <c r="I136" s="25">
        <f t="shared" si="6"/>
        <v>55</v>
      </c>
      <c r="J136" s="56">
        <f t="shared" si="7"/>
        <v>35</v>
      </c>
      <c r="K136" s="159"/>
      <c r="N136" s="63"/>
      <c r="O136" s="63"/>
      <c r="P136" s="63"/>
      <c r="Q136" s="63"/>
    </row>
    <row r="137" spans="1:17" ht="12.75">
      <c r="A137" s="19" t="s">
        <v>119</v>
      </c>
      <c r="B137" s="43">
        <v>19.507504436176013</v>
      </c>
      <c r="C137" s="20">
        <v>19.247169381802227</v>
      </c>
      <c r="D137" s="21">
        <v>19.7678394905498</v>
      </c>
      <c r="E137" s="22"/>
      <c r="F137" s="45">
        <v>22.45228300756551</v>
      </c>
      <c r="G137" s="20">
        <v>22.1995619595726</v>
      </c>
      <c r="H137" s="24">
        <v>22.70500405555842</v>
      </c>
      <c r="I137" s="25">
        <f t="shared" si="6"/>
        <v>7</v>
      </c>
      <c r="J137" s="56">
        <f t="shared" si="7"/>
        <v>11</v>
      </c>
      <c r="K137" s="159"/>
      <c r="N137" s="63"/>
      <c r="O137" s="63"/>
      <c r="P137" s="63"/>
      <c r="Q137" s="63"/>
    </row>
    <row r="138" spans="1:17" ht="12.75">
      <c r="A138" s="19" t="s">
        <v>120</v>
      </c>
      <c r="B138" s="43">
        <v>18.712572258533076</v>
      </c>
      <c r="C138" s="20">
        <v>18.366360674085062</v>
      </c>
      <c r="D138" s="21">
        <v>19.05878384298109</v>
      </c>
      <c r="E138" s="22"/>
      <c r="F138" s="45">
        <v>22.92362974210443</v>
      </c>
      <c r="G138" s="20">
        <v>22.58794650872611</v>
      </c>
      <c r="H138" s="24">
        <v>23.259312975482754</v>
      </c>
      <c r="I138" s="25">
        <f t="shared" si="6"/>
        <v>22</v>
      </c>
      <c r="J138" s="56">
        <f t="shared" si="7"/>
        <v>8</v>
      </c>
      <c r="K138" s="159"/>
      <c r="N138" s="63"/>
      <c r="O138" s="63"/>
      <c r="P138" s="63"/>
      <c r="Q138" s="63"/>
    </row>
    <row r="139" spans="1:17" ht="12.75">
      <c r="A139" s="19" t="s">
        <v>121</v>
      </c>
      <c r="B139" s="43">
        <v>17.942095261257283</v>
      </c>
      <c r="C139" s="20">
        <v>17.095510324939585</v>
      </c>
      <c r="D139" s="21">
        <v>18.78868019757498</v>
      </c>
      <c r="E139" s="22"/>
      <c r="F139" s="45">
        <v>20.90821203797498</v>
      </c>
      <c r="G139" s="20">
        <v>20.16275904945565</v>
      </c>
      <c r="H139" s="24">
        <v>21.65366502649431</v>
      </c>
      <c r="I139" s="25">
        <f t="shared" si="6"/>
        <v>54</v>
      </c>
      <c r="J139" s="56">
        <f t="shared" si="7"/>
        <v>64</v>
      </c>
      <c r="K139" s="159"/>
      <c r="N139" s="63"/>
      <c r="O139" s="63"/>
      <c r="P139" s="63"/>
      <c r="Q139" s="63"/>
    </row>
    <row r="140" spans="1:17" ht="12.75">
      <c r="A140" s="19" t="s">
        <v>122</v>
      </c>
      <c r="B140" s="43">
        <v>18.301838902915723</v>
      </c>
      <c r="C140" s="20">
        <v>18.006984800991905</v>
      </c>
      <c r="D140" s="21">
        <v>18.59669300483954</v>
      </c>
      <c r="E140" s="22"/>
      <c r="F140" s="45">
        <v>22.036967209436202</v>
      </c>
      <c r="G140" s="20">
        <v>21.76418865688606</v>
      </c>
      <c r="H140" s="24">
        <v>22.309745761986346</v>
      </c>
      <c r="I140" s="25">
        <f t="shared" si="6"/>
        <v>40</v>
      </c>
      <c r="J140" s="56">
        <f t="shared" si="7"/>
        <v>26</v>
      </c>
      <c r="K140" s="159"/>
      <c r="N140" s="63"/>
      <c r="O140" s="63"/>
      <c r="P140" s="63"/>
      <c r="Q140" s="63"/>
    </row>
    <row r="141" spans="1:17" ht="12.75">
      <c r="A141" s="19" t="s">
        <v>123</v>
      </c>
      <c r="B141" s="43">
        <v>18.71099255586648</v>
      </c>
      <c r="C141" s="20">
        <v>18.44444936119396</v>
      </c>
      <c r="D141" s="21">
        <v>18.977535750538998</v>
      </c>
      <c r="E141" s="22"/>
      <c r="F141" s="45">
        <v>21.614510139247393</v>
      </c>
      <c r="G141" s="20">
        <v>21.36943754208116</v>
      </c>
      <c r="H141" s="24">
        <v>21.859582736413625</v>
      </c>
      <c r="I141" s="25">
        <f t="shared" si="6"/>
        <v>23</v>
      </c>
      <c r="J141" s="56">
        <f t="shared" si="7"/>
        <v>42</v>
      </c>
      <c r="K141" s="159"/>
      <c r="N141" s="63"/>
      <c r="O141" s="63"/>
      <c r="P141" s="63"/>
      <c r="Q141" s="63"/>
    </row>
    <row r="142" spans="1:17" ht="12.75">
      <c r="A142" s="19" t="s">
        <v>124</v>
      </c>
      <c r="B142" s="43">
        <v>18.099009856683345</v>
      </c>
      <c r="C142" s="20">
        <v>17.313445132153397</v>
      </c>
      <c r="D142" s="21">
        <v>18.884574581213293</v>
      </c>
      <c r="E142" s="22"/>
      <c r="F142" s="45">
        <v>21.45236015672175</v>
      </c>
      <c r="G142" s="20">
        <v>20.712255176011062</v>
      </c>
      <c r="H142" s="24">
        <v>22.192465137432436</v>
      </c>
      <c r="I142" s="25">
        <f t="shared" si="6"/>
        <v>48</v>
      </c>
      <c r="J142" s="56">
        <f t="shared" si="7"/>
        <v>46</v>
      </c>
      <c r="K142" s="159"/>
      <c r="N142" s="63"/>
      <c r="O142" s="63"/>
      <c r="P142" s="63"/>
      <c r="Q142" s="63"/>
    </row>
    <row r="143" spans="1:17" ht="12.75">
      <c r="A143" s="19" t="s">
        <v>125</v>
      </c>
      <c r="B143" s="43">
        <v>18.476608873474746</v>
      </c>
      <c r="C143" s="20">
        <v>17.579814308691844</v>
      </c>
      <c r="D143" s="21">
        <v>19.373403438257647</v>
      </c>
      <c r="E143" s="22"/>
      <c r="F143" s="45">
        <v>21.226528669246683</v>
      </c>
      <c r="G143" s="20">
        <v>20.36923704147397</v>
      </c>
      <c r="H143" s="24">
        <v>22.083820297019397</v>
      </c>
      <c r="I143" s="25">
        <f t="shared" si="6"/>
        <v>31</v>
      </c>
      <c r="J143" s="56">
        <f t="shared" si="7"/>
        <v>57</v>
      </c>
      <c r="K143" s="159"/>
      <c r="N143" s="63"/>
      <c r="O143" s="63"/>
      <c r="P143" s="63"/>
      <c r="Q143" s="63"/>
    </row>
    <row r="144" spans="1:17" ht="12.75">
      <c r="A144" s="19" t="s">
        <v>126</v>
      </c>
      <c r="B144" s="43">
        <v>17.894706529066163</v>
      </c>
      <c r="C144" s="20">
        <v>17.080630609088498</v>
      </c>
      <c r="D144" s="21">
        <v>18.708782449043827</v>
      </c>
      <c r="E144" s="22"/>
      <c r="F144" s="45">
        <v>22.959736367578948</v>
      </c>
      <c r="G144" s="20">
        <v>21.94736161312638</v>
      </c>
      <c r="H144" s="24">
        <v>23.972111122031517</v>
      </c>
      <c r="I144" s="25">
        <f t="shared" si="6"/>
        <v>56</v>
      </c>
      <c r="J144" s="56">
        <f t="shared" si="7"/>
        <v>7</v>
      </c>
      <c r="K144" s="159"/>
      <c r="N144" s="63"/>
      <c r="O144" s="63"/>
      <c r="P144" s="63"/>
      <c r="Q144" s="63"/>
    </row>
    <row r="145" spans="1:17" ht="12.75">
      <c r="A145" s="19" t="s">
        <v>127</v>
      </c>
      <c r="B145" s="43">
        <v>20.71447784089379</v>
      </c>
      <c r="C145" s="20">
        <v>19.90921128294294</v>
      </c>
      <c r="D145" s="21">
        <v>21.519744398844637</v>
      </c>
      <c r="E145" s="22"/>
      <c r="F145" s="45">
        <v>22.065653164580883</v>
      </c>
      <c r="G145" s="20">
        <v>21.39222724294086</v>
      </c>
      <c r="H145" s="24">
        <v>22.739079086220908</v>
      </c>
      <c r="I145" s="62">
        <f t="shared" si="6"/>
        <v>2</v>
      </c>
      <c r="J145" s="56">
        <f t="shared" si="7"/>
        <v>23</v>
      </c>
      <c r="K145" s="159"/>
      <c r="N145" s="63"/>
      <c r="O145" s="63"/>
      <c r="P145" s="63"/>
      <c r="Q145" s="63"/>
    </row>
    <row r="146" spans="1:17" ht="12.75">
      <c r="A146" s="19" t="s">
        <v>128</v>
      </c>
      <c r="B146" s="43">
        <v>16.936960760544824</v>
      </c>
      <c r="C146" s="20">
        <v>16.015227223162725</v>
      </c>
      <c r="D146" s="21">
        <v>17.858694297926924</v>
      </c>
      <c r="E146" s="22"/>
      <c r="F146" s="45">
        <v>20.920624097509492</v>
      </c>
      <c r="G146" s="20">
        <v>20.029967312408367</v>
      </c>
      <c r="H146" s="24">
        <v>21.811280882610617</v>
      </c>
      <c r="I146" s="25">
        <f t="shared" si="6"/>
        <v>76</v>
      </c>
      <c r="J146" s="56">
        <f t="shared" si="7"/>
        <v>63</v>
      </c>
      <c r="K146" s="159"/>
      <c r="N146" s="63"/>
      <c r="O146" s="63"/>
      <c r="P146" s="63"/>
      <c r="Q146" s="63"/>
    </row>
    <row r="147" spans="1:17" ht="12.75">
      <c r="A147" s="19" t="s">
        <v>129</v>
      </c>
      <c r="B147" s="43">
        <v>18.05802150915679</v>
      </c>
      <c r="C147" s="20">
        <v>17.602154489850076</v>
      </c>
      <c r="D147" s="21">
        <v>18.513888528463507</v>
      </c>
      <c r="E147" s="22"/>
      <c r="F147" s="45">
        <v>21.511729681181905</v>
      </c>
      <c r="G147" s="20">
        <v>21.07392038276168</v>
      </c>
      <c r="H147" s="24">
        <v>21.949538979602128</v>
      </c>
      <c r="I147" s="25">
        <f t="shared" si="6"/>
        <v>49</v>
      </c>
      <c r="J147" s="56">
        <f t="shared" si="7"/>
        <v>43</v>
      </c>
      <c r="K147" s="159"/>
      <c r="N147" s="63"/>
      <c r="O147" s="63"/>
      <c r="P147" s="63"/>
      <c r="Q147" s="63"/>
    </row>
    <row r="148" spans="1:17" ht="12.75">
      <c r="A148" s="19" t="s">
        <v>130</v>
      </c>
      <c r="B148" s="43">
        <v>17.47130231701859</v>
      </c>
      <c r="C148" s="20">
        <v>16.20077105061128</v>
      </c>
      <c r="D148" s="21">
        <v>18.7418335834259</v>
      </c>
      <c r="E148" s="64"/>
      <c r="F148" s="45">
        <v>20.4516025388944</v>
      </c>
      <c r="G148" s="20">
        <v>19.252035430934576</v>
      </c>
      <c r="H148" s="24">
        <v>21.65116964685422</v>
      </c>
      <c r="I148" s="25">
        <f t="shared" si="6"/>
        <v>64</v>
      </c>
      <c r="J148" s="56">
        <f t="shared" si="7"/>
        <v>72</v>
      </c>
      <c r="K148" s="159"/>
      <c r="N148" s="63"/>
      <c r="O148" s="63"/>
      <c r="P148" s="63"/>
      <c r="Q148" s="63"/>
    </row>
    <row r="149" spans="1:17" ht="12.75">
      <c r="A149" s="19" t="s">
        <v>131</v>
      </c>
      <c r="B149" s="43">
        <v>17.328625413226174</v>
      </c>
      <c r="C149" s="20">
        <v>15.9110499805189</v>
      </c>
      <c r="D149" s="21">
        <v>18.746200845933448</v>
      </c>
      <c r="E149" s="64"/>
      <c r="F149" s="45">
        <v>20.855701994306596</v>
      </c>
      <c r="G149" s="20">
        <v>19.707519188347053</v>
      </c>
      <c r="H149" s="24">
        <v>22.00388480026614</v>
      </c>
      <c r="I149" s="25">
        <f t="shared" si="6"/>
        <v>67</v>
      </c>
      <c r="J149" s="56">
        <f t="shared" si="7"/>
        <v>65</v>
      </c>
      <c r="K149" s="159"/>
      <c r="N149" s="63"/>
      <c r="O149" s="63"/>
      <c r="P149" s="63"/>
      <c r="Q149" s="63"/>
    </row>
    <row r="150" spans="1:17" ht="12.75">
      <c r="A150" s="19" t="s">
        <v>132</v>
      </c>
      <c r="B150" s="43">
        <v>18.595039685192383</v>
      </c>
      <c r="C150" s="20">
        <v>17.97051810673814</v>
      </c>
      <c r="D150" s="21">
        <v>19.219561263646625</v>
      </c>
      <c r="E150" s="22"/>
      <c r="F150" s="45">
        <v>21.019289614295765</v>
      </c>
      <c r="G150" s="20">
        <v>20.422560259303026</v>
      </c>
      <c r="H150" s="24">
        <v>21.616018969288504</v>
      </c>
      <c r="I150" s="25">
        <f t="shared" si="6"/>
        <v>24</v>
      </c>
      <c r="J150" s="56">
        <f t="shared" si="7"/>
        <v>60</v>
      </c>
      <c r="K150" s="159"/>
      <c r="N150" s="63"/>
      <c r="O150" s="63"/>
      <c r="P150" s="63"/>
      <c r="Q150" s="63"/>
    </row>
    <row r="151" spans="1:17" ht="12.75">
      <c r="A151" s="19" t="s">
        <v>133</v>
      </c>
      <c r="B151" s="43">
        <v>16.836501573853578</v>
      </c>
      <c r="C151" s="20">
        <v>16.02927869402449</v>
      </c>
      <c r="D151" s="21">
        <v>17.643724453682665</v>
      </c>
      <c r="E151" s="22"/>
      <c r="F151" s="45">
        <v>22.263779882474008</v>
      </c>
      <c r="G151" s="20">
        <v>21.508187121362784</v>
      </c>
      <c r="H151" s="24">
        <v>23.019372643585232</v>
      </c>
      <c r="I151" s="25">
        <f t="shared" si="6"/>
        <v>78</v>
      </c>
      <c r="J151" s="56">
        <f t="shared" si="7"/>
        <v>17</v>
      </c>
      <c r="K151" s="159"/>
      <c r="N151" s="63"/>
      <c r="O151" s="63"/>
      <c r="P151" s="63"/>
      <c r="Q151" s="63"/>
    </row>
    <row r="152" spans="1:17" ht="12.75">
      <c r="A152" s="19" t="s">
        <v>134</v>
      </c>
      <c r="B152" s="43">
        <v>19.82355642933013</v>
      </c>
      <c r="C152" s="20">
        <v>19.4157113120343</v>
      </c>
      <c r="D152" s="21">
        <v>20.231401546625957</v>
      </c>
      <c r="E152" s="22"/>
      <c r="F152" s="45">
        <v>23.404625993634713</v>
      </c>
      <c r="G152" s="20">
        <v>23.022880152978768</v>
      </c>
      <c r="H152" s="24">
        <v>23.78637183429066</v>
      </c>
      <c r="I152" s="25">
        <f t="shared" si="6"/>
        <v>3</v>
      </c>
      <c r="J152" s="56">
        <f t="shared" si="7"/>
        <v>4</v>
      </c>
      <c r="K152" s="159"/>
      <c r="N152" s="63"/>
      <c r="O152" s="63"/>
      <c r="P152" s="63"/>
      <c r="Q152" s="63"/>
    </row>
    <row r="153" spans="1:17" ht="12.75">
      <c r="A153" s="19" t="s">
        <v>135</v>
      </c>
      <c r="B153" s="43">
        <v>17.494129029526306</v>
      </c>
      <c r="C153" s="20">
        <v>16.58005145539648</v>
      </c>
      <c r="D153" s="21">
        <v>18.408206603656133</v>
      </c>
      <c r="E153" s="64"/>
      <c r="F153" s="45">
        <v>21.32700443717648</v>
      </c>
      <c r="G153" s="20">
        <v>20.421693904147123</v>
      </c>
      <c r="H153" s="24">
        <v>22.232314970205838</v>
      </c>
      <c r="I153" s="25">
        <f aca="true" t="shared" si="8" ref="I153:I167">RANK(B153,$B$89:$B$167)</f>
        <v>63</v>
      </c>
      <c r="J153" s="56">
        <f aca="true" t="shared" si="9" ref="J153:J167">RANK(F153,$F$89:$F$167)</f>
        <v>52</v>
      </c>
      <c r="K153" s="159"/>
      <c r="N153" s="63"/>
      <c r="O153" s="63"/>
      <c r="P153" s="63"/>
      <c r="Q153" s="63"/>
    </row>
    <row r="154" spans="1:17" ht="12.75">
      <c r="A154" s="19" t="s">
        <v>136</v>
      </c>
      <c r="B154" s="43">
        <v>19.148029227907827</v>
      </c>
      <c r="C154" s="20">
        <v>18.381455081202784</v>
      </c>
      <c r="D154" s="21">
        <v>19.91460337461287</v>
      </c>
      <c r="E154" s="22"/>
      <c r="F154" s="45">
        <v>23.63333647310072</v>
      </c>
      <c r="G154" s="20">
        <v>22.89790913260771</v>
      </c>
      <c r="H154" s="24">
        <v>24.368763813593727</v>
      </c>
      <c r="I154" s="25">
        <f t="shared" si="8"/>
        <v>13</v>
      </c>
      <c r="J154" s="56">
        <f t="shared" si="9"/>
        <v>2</v>
      </c>
      <c r="K154" s="159"/>
      <c r="N154" s="63"/>
      <c r="O154" s="63"/>
      <c r="P154" s="63"/>
      <c r="Q154" s="63"/>
    </row>
    <row r="155" spans="1:17" ht="12.75">
      <c r="A155" s="19" t="s">
        <v>137</v>
      </c>
      <c r="B155" s="43">
        <v>18.18015697630041</v>
      </c>
      <c r="C155" s="20">
        <v>17.456257433775207</v>
      </c>
      <c r="D155" s="21">
        <v>18.904056518825612</v>
      </c>
      <c r="E155" s="22"/>
      <c r="F155" s="45">
        <v>22.27986909788782</v>
      </c>
      <c r="G155" s="20">
        <v>21.518743858942806</v>
      </c>
      <c r="H155" s="24">
        <v>23.04099433683283</v>
      </c>
      <c r="I155" s="25">
        <f t="shared" si="8"/>
        <v>45</v>
      </c>
      <c r="J155" s="56">
        <f t="shared" si="9"/>
        <v>16</v>
      </c>
      <c r="K155" s="159"/>
      <c r="N155" s="63"/>
      <c r="O155" s="63"/>
      <c r="P155" s="63"/>
      <c r="Q155" s="63"/>
    </row>
    <row r="156" spans="1:17" ht="12.75">
      <c r="A156" s="19" t="s">
        <v>138</v>
      </c>
      <c r="B156" s="43">
        <v>17.718617254539858</v>
      </c>
      <c r="C156" s="20">
        <v>16.52371684368482</v>
      </c>
      <c r="D156" s="21">
        <v>18.913517665394895</v>
      </c>
      <c r="E156" s="64"/>
      <c r="F156" s="45">
        <v>20.06748755090338</v>
      </c>
      <c r="G156" s="20">
        <v>18.874985965774794</v>
      </c>
      <c r="H156" s="24">
        <v>21.259989136031965</v>
      </c>
      <c r="I156" s="25">
        <f t="shared" si="8"/>
        <v>61</v>
      </c>
      <c r="J156" s="56">
        <f t="shared" si="9"/>
        <v>77</v>
      </c>
      <c r="K156" s="159"/>
      <c r="N156" s="63"/>
      <c r="O156" s="63"/>
      <c r="P156" s="63"/>
      <c r="Q156" s="63"/>
    </row>
    <row r="157" spans="1:17" ht="12.75">
      <c r="A157" s="19" t="s">
        <v>139</v>
      </c>
      <c r="B157" s="43">
        <v>18.39993532018981</v>
      </c>
      <c r="C157" s="20">
        <v>17.756064210496643</v>
      </c>
      <c r="D157" s="21">
        <v>19.04380642988298</v>
      </c>
      <c r="E157" s="22"/>
      <c r="F157" s="45">
        <v>21.261426578918755</v>
      </c>
      <c r="G157" s="20">
        <v>20.645349991669004</v>
      </c>
      <c r="H157" s="24">
        <v>21.877503166168506</v>
      </c>
      <c r="I157" s="25">
        <f t="shared" si="8"/>
        <v>34</v>
      </c>
      <c r="J157" s="56">
        <f t="shared" si="9"/>
        <v>55</v>
      </c>
      <c r="K157" s="159"/>
      <c r="N157" s="63"/>
      <c r="O157" s="63"/>
      <c r="P157" s="63"/>
      <c r="Q157" s="63"/>
    </row>
    <row r="158" spans="1:17" ht="12.75">
      <c r="A158" s="19" t="s">
        <v>140</v>
      </c>
      <c r="B158" s="43">
        <v>17.271778092411623</v>
      </c>
      <c r="C158" s="20">
        <v>16.58400139719852</v>
      </c>
      <c r="D158" s="21">
        <v>17.959554787624725</v>
      </c>
      <c r="E158" s="22"/>
      <c r="F158" s="45">
        <v>22.01351273440791</v>
      </c>
      <c r="G158" s="20">
        <v>21.40511092061199</v>
      </c>
      <c r="H158" s="24">
        <v>22.621914548203833</v>
      </c>
      <c r="I158" s="25">
        <f t="shared" si="8"/>
        <v>71</v>
      </c>
      <c r="J158" s="56">
        <f t="shared" si="9"/>
        <v>28</v>
      </c>
      <c r="K158" s="159"/>
      <c r="N158" s="63"/>
      <c r="O158" s="63"/>
      <c r="P158" s="63"/>
      <c r="Q158" s="63"/>
    </row>
    <row r="159" spans="1:17" ht="12.75">
      <c r="A159" s="19" t="s">
        <v>141</v>
      </c>
      <c r="B159" s="43">
        <v>17.047974787538827</v>
      </c>
      <c r="C159" s="20">
        <v>16.51850576619075</v>
      </c>
      <c r="D159" s="21">
        <v>17.577443808886905</v>
      </c>
      <c r="E159" s="22"/>
      <c r="F159" s="45">
        <v>20.85087532145425</v>
      </c>
      <c r="G159" s="20">
        <v>20.30141578858144</v>
      </c>
      <c r="H159" s="24">
        <v>21.40033485432706</v>
      </c>
      <c r="I159" s="25">
        <f t="shared" si="8"/>
        <v>75</v>
      </c>
      <c r="J159" s="56">
        <f t="shared" si="9"/>
        <v>66</v>
      </c>
      <c r="K159" s="159"/>
      <c r="N159" s="63"/>
      <c r="O159" s="63"/>
      <c r="P159" s="63"/>
      <c r="Q159" s="63"/>
    </row>
    <row r="160" spans="1:17" ht="12.75">
      <c r="A160" s="19" t="s">
        <v>142</v>
      </c>
      <c r="B160" s="43">
        <v>17.89063477875286</v>
      </c>
      <c r="C160" s="20">
        <v>16.60371835561391</v>
      </c>
      <c r="D160" s="21">
        <v>19.177551201891813</v>
      </c>
      <c r="E160" s="64"/>
      <c r="F160" s="45">
        <v>22.09292732485163</v>
      </c>
      <c r="G160" s="20">
        <v>20.812388826758514</v>
      </c>
      <c r="H160" s="24">
        <v>23.373465822944745</v>
      </c>
      <c r="I160" s="25">
        <f t="shared" si="8"/>
        <v>57</v>
      </c>
      <c r="J160" s="56">
        <f t="shared" si="9"/>
        <v>21</v>
      </c>
      <c r="K160" s="159"/>
      <c r="N160" s="63"/>
      <c r="O160" s="63"/>
      <c r="P160" s="63"/>
      <c r="Q160" s="63"/>
    </row>
    <row r="161" spans="1:17" ht="12.75">
      <c r="A161" s="19" t="s">
        <v>143</v>
      </c>
      <c r="B161" s="43">
        <v>19.36407570984645</v>
      </c>
      <c r="C161" s="20">
        <v>19.073269022442414</v>
      </c>
      <c r="D161" s="21">
        <v>19.654882397250486</v>
      </c>
      <c r="E161" s="22"/>
      <c r="F161" s="45">
        <v>22.648670231816446</v>
      </c>
      <c r="G161" s="20">
        <v>22.394336539486446</v>
      </c>
      <c r="H161" s="24">
        <v>22.903003924146446</v>
      </c>
      <c r="I161" s="25">
        <f t="shared" si="8"/>
        <v>8</v>
      </c>
      <c r="J161" s="56">
        <f t="shared" si="9"/>
        <v>9</v>
      </c>
      <c r="K161" s="159"/>
      <c r="N161" s="63"/>
      <c r="O161" s="63"/>
      <c r="P161" s="63"/>
      <c r="Q161" s="63"/>
    </row>
    <row r="162" spans="1:17" ht="12.75">
      <c r="A162" s="19" t="s">
        <v>144</v>
      </c>
      <c r="B162" s="43">
        <v>18.99583806268233</v>
      </c>
      <c r="C162" s="20">
        <v>18.590918526249965</v>
      </c>
      <c r="D162" s="21">
        <v>19.400757599114698</v>
      </c>
      <c r="E162" s="22"/>
      <c r="F162" s="45">
        <v>21.854526842408244</v>
      </c>
      <c r="G162" s="20">
        <v>21.429088706836303</v>
      </c>
      <c r="H162" s="24">
        <v>22.279964977980185</v>
      </c>
      <c r="I162" s="25">
        <f t="shared" si="8"/>
        <v>15</v>
      </c>
      <c r="J162" s="56">
        <f t="shared" si="9"/>
        <v>36</v>
      </c>
      <c r="K162" s="159"/>
      <c r="N162" s="63"/>
      <c r="O162" s="63"/>
      <c r="P162" s="63"/>
      <c r="Q162" s="63"/>
    </row>
    <row r="163" spans="1:17" ht="12.75">
      <c r="A163" s="19" t="s">
        <v>145</v>
      </c>
      <c r="B163" s="43">
        <v>18.545366245327624</v>
      </c>
      <c r="C163" s="20">
        <v>17.712899825589606</v>
      </c>
      <c r="D163" s="21">
        <v>19.377832665065643</v>
      </c>
      <c r="E163" s="22"/>
      <c r="F163" s="45">
        <v>21.158564226550588</v>
      </c>
      <c r="G163" s="20">
        <v>20.37262306783502</v>
      </c>
      <c r="H163" s="24">
        <v>21.944505385266158</v>
      </c>
      <c r="I163" s="25">
        <f t="shared" si="8"/>
        <v>29</v>
      </c>
      <c r="J163" s="56">
        <f t="shared" si="9"/>
        <v>59</v>
      </c>
      <c r="K163" s="159"/>
      <c r="N163" s="63"/>
      <c r="O163" s="63"/>
      <c r="P163" s="63"/>
      <c r="Q163" s="63"/>
    </row>
    <row r="164" spans="1:17" ht="12.75">
      <c r="A164" s="19" t="s">
        <v>146</v>
      </c>
      <c r="B164" s="43">
        <v>19.361507299276838</v>
      </c>
      <c r="C164" s="20">
        <v>18.791212740050582</v>
      </c>
      <c r="D164" s="21">
        <v>19.931801858503093</v>
      </c>
      <c r="E164" s="22"/>
      <c r="F164" s="45">
        <v>21.933766721946483</v>
      </c>
      <c r="G164" s="20">
        <v>21.382379456673615</v>
      </c>
      <c r="H164" s="24">
        <v>22.485153987219352</v>
      </c>
      <c r="I164" s="25">
        <f t="shared" si="8"/>
        <v>9</v>
      </c>
      <c r="J164" s="56">
        <f t="shared" si="9"/>
        <v>32</v>
      </c>
      <c r="K164" s="159"/>
      <c r="N164" s="63"/>
      <c r="O164" s="63"/>
      <c r="P164" s="63"/>
      <c r="Q164" s="63"/>
    </row>
    <row r="165" spans="1:17" ht="12.75">
      <c r="A165" s="19" t="s">
        <v>147</v>
      </c>
      <c r="B165" s="43">
        <v>18.581723425325578</v>
      </c>
      <c r="C165" s="20">
        <v>18.01069758351451</v>
      </c>
      <c r="D165" s="21">
        <v>19.152749267136645</v>
      </c>
      <c r="E165" s="22"/>
      <c r="F165" s="45">
        <v>22.055896306976845</v>
      </c>
      <c r="G165" s="20">
        <v>21.538011975528995</v>
      </c>
      <c r="H165" s="24">
        <v>22.573780638424694</v>
      </c>
      <c r="I165" s="25">
        <f t="shared" si="8"/>
        <v>25</v>
      </c>
      <c r="J165" s="56">
        <f t="shared" si="9"/>
        <v>24</v>
      </c>
      <c r="K165" s="159"/>
      <c r="N165" s="63"/>
      <c r="O165" s="63"/>
      <c r="P165" s="63"/>
      <c r="Q165" s="63"/>
    </row>
    <row r="166" spans="1:17" ht="12.75">
      <c r="A166" s="19" t="s">
        <v>148</v>
      </c>
      <c r="B166" s="43">
        <v>18.866466812850373</v>
      </c>
      <c r="C166" s="20">
        <v>18.485579953407527</v>
      </c>
      <c r="D166" s="21">
        <v>19.24735367229322</v>
      </c>
      <c r="E166" s="22"/>
      <c r="F166" s="45">
        <v>21.806032806227673</v>
      </c>
      <c r="G166" s="20">
        <v>21.443548653021764</v>
      </c>
      <c r="H166" s="24">
        <v>22.168516959433582</v>
      </c>
      <c r="I166" s="25">
        <f t="shared" si="8"/>
        <v>18</v>
      </c>
      <c r="J166" s="56">
        <f t="shared" si="9"/>
        <v>37</v>
      </c>
      <c r="K166" s="159"/>
      <c r="N166" s="63"/>
      <c r="O166" s="63"/>
      <c r="P166" s="63"/>
      <c r="Q166" s="63"/>
    </row>
    <row r="167" spans="1:17" ht="13.5" thickBot="1">
      <c r="A167" s="67" t="s">
        <v>149</v>
      </c>
      <c r="B167" s="104">
        <v>18.737886485476647</v>
      </c>
      <c r="C167" s="69">
        <v>17.605547227277256</v>
      </c>
      <c r="D167" s="70">
        <v>19.870225743676038</v>
      </c>
      <c r="E167" s="71"/>
      <c r="F167" s="105">
        <v>22.07028106285945</v>
      </c>
      <c r="G167" s="69">
        <v>21.06043800193404</v>
      </c>
      <c r="H167" s="73">
        <v>23.080124123784863</v>
      </c>
      <c r="I167" s="74">
        <f t="shared" si="8"/>
        <v>21</v>
      </c>
      <c r="J167" s="75">
        <f t="shared" si="9"/>
        <v>22</v>
      </c>
      <c r="K167" s="167"/>
      <c r="M167" s="98"/>
      <c r="N167" s="106"/>
      <c r="O167" s="106"/>
      <c r="P167" s="106"/>
      <c r="Q167" s="106"/>
    </row>
    <row r="168" spans="1:18" ht="13.5" thickBot="1">
      <c r="A168" s="76"/>
      <c r="B168" s="96"/>
      <c r="C168" s="96"/>
      <c r="D168" s="96"/>
      <c r="E168" s="96"/>
      <c r="F168" s="96"/>
      <c r="G168" s="96"/>
      <c r="H168" s="96"/>
      <c r="I168" s="96"/>
      <c r="J168" s="96"/>
      <c r="K168" s="161"/>
      <c r="L168" s="168"/>
      <c r="M168" s="98"/>
      <c r="N168" s="98"/>
      <c r="O168" s="98"/>
      <c r="P168" s="98"/>
      <c r="Q168" s="98"/>
      <c r="R168" s="99"/>
    </row>
    <row r="169" spans="1:17" ht="12.75">
      <c r="A169" s="100"/>
      <c r="B169" s="77" t="s">
        <v>67</v>
      </c>
      <c r="C169" s="78"/>
      <c r="D169" s="78"/>
      <c r="E169" s="79"/>
      <c r="F169" s="79"/>
      <c r="G169" s="79"/>
      <c r="H169" s="79"/>
      <c r="I169" s="79"/>
      <c r="J169" s="80"/>
      <c r="K169" s="162"/>
      <c r="L169" s="162"/>
      <c r="M169" s="101"/>
      <c r="N169" s="101"/>
      <c r="O169" s="101"/>
      <c r="P169" s="101"/>
      <c r="Q169" s="101"/>
    </row>
    <row r="170" spans="1:17" ht="12.75">
      <c r="A170" s="100"/>
      <c r="B170" s="81"/>
      <c r="C170" s="82" t="s">
        <v>68</v>
      </c>
      <c r="D170" s="83"/>
      <c r="E170" s="84"/>
      <c r="F170" s="84"/>
      <c r="G170" s="84"/>
      <c r="H170" s="84"/>
      <c r="I170" s="84"/>
      <c r="J170" s="85"/>
      <c r="K170" s="162"/>
      <c r="L170" s="162"/>
      <c r="M170" s="101"/>
      <c r="N170" s="101"/>
      <c r="O170" s="101"/>
      <c r="P170" s="101"/>
      <c r="Q170" s="101"/>
    </row>
    <row r="171" spans="1:17" ht="13.5" thickBot="1">
      <c r="A171" s="100"/>
      <c r="B171" s="86"/>
      <c r="C171" s="87" t="s">
        <v>69</v>
      </c>
      <c r="D171" s="88"/>
      <c r="E171" s="89"/>
      <c r="F171" s="89"/>
      <c r="G171" s="89"/>
      <c r="H171" s="89"/>
      <c r="I171" s="89"/>
      <c r="J171" s="90"/>
      <c r="K171" s="162"/>
      <c r="L171" s="162"/>
      <c r="M171" s="101"/>
      <c r="N171" s="101"/>
      <c r="O171" s="101"/>
      <c r="P171" s="101"/>
      <c r="Q171" s="101"/>
    </row>
    <row r="172" spans="1:12" ht="12.75">
      <c r="A172" s="9"/>
      <c r="B172" s="76"/>
      <c r="C172" s="76"/>
      <c r="D172" s="76"/>
      <c r="E172" s="76"/>
      <c r="F172" s="76"/>
      <c r="G172" s="76"/>
      <c r="H172" s="76"/>
      <c r="I172" s="76"/>
      <c r="J172" s="76"/>
      <c r="K172" s="163"/>
      <c r="L172" s="163"/>
    </row>
  </sheetData>
  <mergeCells count="1">
    <mergeCell ref="I6:J6"/>
  </mergeCells>
  <conditionalFormatting sqref="N75">
    <cfRule type="expression" priority="1" dxfId="0" stopIfTrue="1">
      <formula>$C75&gt;#REF!</formula>
    </cfRule>
    <cfRule type="expression" priority="2" dxfId="1" stopIfTrue="1">
      <formula>$D75&lt;#REF!</formula>
    </cfRule>
  </conditionalFormatting>
  <conditionalFormatting sqref="B9:B10 B13:B15 B18:B22 B25:B29 B32:B36 B39:B43 B46:B53 B56:B86">
    <cfRule type="expression" priority="3" dxfId="0" stopIfTrue="1">
      <formula>$C9&gt;$D$7</formula>
    </cfRule>
    <cfRule type="expression" priority="4" dxfId="1" stopIfTrue="1">
      <formula>$D9&lt;$C$7</formula>
    </cfRule>
  </conditionalFormatting>
  <conditionalFormatting sqref="B89:B167">
    <cfRule type="expression" priority="5" dxfId="0" stopIfTrue="1">
      <formula>$C89&gt;$D$88</formula>
    </cfRule>
    <cfRule type="expression" priority="6" dxfId="1" stopIfTrue="1">
      <formula>$D89&lt;$C$88</formula>
    </cfRule>
  </conditionalFormatting>
  <conditionalFormatting sqref="F89:F167">
    <cfRule type="expression" priority="7" dxfId="0" stopIfTrue="1">
      <formula>$G89&gt;$H$88</formula>
    </cfRule>
    <cfRule type="expression" priority="8" dxfId="1" stopIfTrue="1">
      <formula>$H89&lt;$G$88</formula>
    </cfRule>
  </conditionalFormatting>
  <conditionalFormatting sqref="F9:F10 F13:F15 F18:F22 F25:F29 F32:F36 F39:F43 F46:F53 F56:F86">
    <cfRule type="expression" priority="9" dxfId="0" stopIfTrue="1">
      <formula>$G9&gt;$H$7</formula>
    </cfRule>
    <cfRule type="expression" priority="10" dxfId="1" stopIfTrue="1">
      <formula>$H9&lt;$G$7</formula>
    </cfRule>
  </conditionalFormatting>
  <conditionalFormatting sqref="A88 A56:A86">
    <cfRule type="cellIs" priority="11" dxfId="2" operator="equal" stopIfTrue="1">
      <formula>1</formula>
    </cfRule>
    <cfRule type="cellIs" priority="12" dxfId="3" operator="equal" stopIfTrue="1">
      <formula>2</formula>
    </cfRule>
  </conditionalFormatting>
  <printOptions/>
  <pageMargins left="0.75" right="0.75" top="1" bottom="1" header="0.5" footer="0.5"/>
  <pageSetup horizontalDpi="600" verticalDpi="600" orientation="portrait" paperSize="9" scale="79" r:id="rId3"/>
  <headerFooter alignWithMargins="0">
    <oddFooter xml:space="preserve">&amp;LNote:         
 LE coloured red are significantly lower (P&lt;0.05) than the Victorian LE
 LE coloured green are significantly higher (P&lt;0.05) than the Victorian LE  </oddFooter>
  </headerFooter>
  <rowBreaks count="3" manualBreakCount="3">
    <brk id="54" max="10" man="1"/>
    <brk id="87" max="10" man="1"/>
    <brk id="133" max="10" man="1"/>
  </rowBreaks>
  <colBreaks count="1" manualBreakCount="1">
    <brk id="11" max="65535" man="1"/>
  </colBreaks>
  <legacyDrawing r:id="rId2"/>
</worksheet>
</file>

<file path=xl/worksheets/sheet4.xml><?xml version="1.0" encoding="utf-8"?>
<worksheet xmlns="http://schemas.openxmlformats.org/spreadsheetml/2006/main" xmlns:r="http://schemas.openxmlformats.org/officeDocument/2006/relationships">
  <sheetPr>
    <tabColor indexed="41"/>
  </sheetPr>
  <dimension ref="A1:E10"/>
  <sheetViews>
    <sheetView showGridLines="0" workbookViewId="0" topLeftCell="A37">
      <selection activeCell="J72" sqref="J72"/>
    </sheetView>
  </sheetViews>
  <sheetFormatPr defaultColWidth="9.140625" defaultRowHeight="12.75"/>
  <cols>
    <col min="1" max="1" width="9.140625" style="8" customWidth="1"/>
    <col min="2" max="16384" width="9.140625" style="6" customWidth="1"/>
  </cols>
  <sheetData>
    <row r="1" spans="1:5" ht="18">
      <c r="A1" s="103" t="s">
        <v>0</v>
      </c>
      <c r="E1" s="7"/>
    </row>
    <row r="4" ht="14.25">
      <c r="A4" s="8" t="s">
        <v>1</v>
      </c>
    </row>
    <row r="7" ht="14.25">
      <c r="A7" s="8" t="s">
        <v>1</v>
      </c>
    </row>
    <row r="10" ht="14.25">
      <c r="A10" s="8" t="s">
        <v>1</v>
      </c>
    </row>
  </sheetData>
  <printOptions/>
  <pageMargins left="0.75" right="0.75" top="1" bottom="1" header="0.5" footer="0.5"/>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 S. Piers</dc:creator>
  <cp:keywords/>
  <dc:description/>
  <cp:lastModifiedBy>Leonard S. Piers</cp:lastModifiedBy>
  <cp:lastPrinted>2008-10-15T23:54:10Z</cp:lastPrinted>
  <dcterms:created xsi:type="dcterms:W3CDTF">2008-08-04T05:02:17Z</dcterms:created>
  <dcterms:modified xsi:type="dcterms:W3CDTF">2008-10-15T23:55:07Z</dcterms:modified>
  <cp:category/>
  <cp:version/>
  <cp:contentType/>
  <cp:contentStatus/>
</cp:coreProperties>
</file>